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310" firstSheet="6" activeTab="11"/>
  </bookViews>
  <sheets>
    <sheet name="Descon" sheetId="9" r:id="rId1"/>
    <sheet name="PDIL" sheetId="1" r:id="rId2"/>
    <sheet name="Rafhan" sheetId="11" r:id="rId3"/>
    <sheet name="Kansai" sheetId="2" r:id="rId4"/>
    <sheet name="ICI-sheikhupuara" sheetId="3" r:id="rId5"/>
    <sheet name="Fatima" sheetId="8" r:id="rId6"/>
    <sheet name="ICI-Khewra" sheetId="5" r:id="rId7"/>
    <sheet name="Atomic  PAEC" sheetId="12" r:id="rId8"/>
    <sheet name="SABA Power" sheetId="4" r:id="rId9"/>
    <sheet name="Sui-Gas" sheetId="6" r:id="rId10"/>
    <sheet name="AB Mauri" sheetId="14" r:id="rId11"/>
    <sheet name="FFC" sheetId="13" r:id="rId12"/>
    <sheet name="Nutrico Morinaga" sheetId="10" r:id="rId13"/>
    <sheet name="Nandi Pur" sheetId="7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8" i="4"/>
  <c r="H13" i="14"/>
  <c r="I88" i="8"/>
  <c r="H88"/>
  <c r="D88"/>
  <c r="H80" i="4"/>
  <c r="H229" i="3"/>
  <c r="H65" i="4"/>
  <c r="H170" i="1"/>
  <c r="H202"/>
  <c r="H145"/>
  <c r="I220" i="5"/>
  <c r="H220"/>
  <c r="D220"/>
  <c r="I12" i="12"/>
  <c r="K12"/>
  <c r="J12"/>
  <c r="H397" i="3"/>
  <c r="G16" i="10"/>
  <c r="F309" i="2"/>
  <c r="G51" i="9"/>
  <c r="G93"/>
  <c r="I13" i="13"/>
  <c r="H149" i="4"/>
  <c r="I397" i="3"/>
  <c r="I79" i="6"/>
  <c r="I64" i="8"/>
  <c r="H64"/>
  <c r="D64"/>
  <c r="H79" i="6"/>
  <c r="D79"/>
  <c r="I46" i="11"/>
  <c r="I164" i="4"/>
  <c r="J343" i="2"/>
  <c r="I343"/>
  <c r="F343"/>
  <c r="I149" i="4"/>
  <c r="I41" i="8"/>
  <c r="H16" i="10"/>
  <c r="J309" i="2"/>
  <c r="H51" i="9"/>
  <c r="I336" i="3"/>
  <c r="H46" i="11"/>
  <c r="E46"/>
  <c r="I204" i="5"/>
  <c r="H204"/>
  <c r="D204"/>
  <c r="I21" i="11"/>
  <c r="H21"/>
  <c r="E21"/>
  <c r="H241" i="1" l="1"/>
  <c r="I309" i="2"/>
  <c r="H41" i="8"/>
  <c r="D41"/>
  <c r="I134" i="4"/>
  <c r="I18" i="8"/>
  <c r="H18"/>
  <c r="D18"/>
  <c r="I18" i="7"/>
  <c r="H18"/>
  <c r="D18"/>
  <c r="I46" i="6"/>
  <c r="H46"/>
  <c r="D46"/>
  <c r="I118" i="4"/>
  <c r="J275" i="2"/>
  <c r="I275"/>
  <c r="F275"/>
  <c r="J241"/>
  <c r="I187" i="5"/>
  <c r="H187"/>
  <c r="D187"/>
  <c r="H118" i="4"/>
  <c r="H288" i="3"/>
  <c r="H221" i="1"/>
  <c r="I80" i="4"/>
  <c r="J205" i="2"/>
  <c r="I153" i="5"/>
  <c r="H153"/>
  <c r="D153"/>
  <c r="I241" i="2"/>
  <c r="F241"/>
  <c r="I205"/>
  <c r="F205"/>
  <c r="I128" i="5"/>
  <c r="H128"/>
  <c r="D128"/>
  <c r="H172" i="3"/>
  <c r="D172"/>
  <c r="I171" i="2"/>
  <c r="F171"/>
  <c r="I102" i="5"/>
  <c r="H102"/>
  <c r="D102"/>
  <c r="I135" i="2"/>
  <c r="F135"/>
  <c r="H116" i="3"/>
  <c r="D116"/>
  <c r="I76" i="5"/>
  <c r="H76"/>
  <c r="D76"/>
  <c r="H49"/>
  <c r="D49"/>
  <c r="I49"/>
  <c r="I94" i="2"/>
  <c r="F94"/>
  <c r="H22" i="6"/>
  <c r="D22"/>
  <c r="I22"/>
  <c r="D72" i="3"/>
  <c r="H72"/>
  <c r="I10" i="5"/>
  <c r="I25" s="1"/>
  <c r="I62" i="2"/>
  <c r="F62"/>
  <c r="H25" i="5"/>
  <c r="D25"/>
  <c r="H34" i="3"/>
  <c r="D34"/>
  <c r="H336" l="1"/>
</calcChain>
</file>

<file path=xl/sharedStrings.xml><?xml version="1.0" encoding="utf-8"?>
<sst xmlns="http://schemas.openxmlformats.org/spreadsheetml/2006/main" count="3863" uniqueCount="1432">
  <si>
    <t>Bashir Engineering Concern</t>
  </si>
  <si>
    <t xml:space="preserve">Date </t>
  </si>
  <si>
    <t>CH#</t>
  </si>
  <si>
    <t>P.O#</t>
  </si>
  <si>
    <t>Bill #</t>
  </si>
  <si>
    <t>Bill Date</t>
  </si>
  <si>
    <t>Bill Amount</t>
  </si>
  <si>
    <t>CH Amount</t>
  </si>
  <si>
    <t>PDIL  (From July 2010 to June 2011)</t>
  </si>
  <si>
    <t>---</t>
  </si>
  <si>
    <t>28-6-2010</t>
  </si>
  <si>
    <t>cash</t>
  </si>
  <si>
    <t>23-6-2010</t>
  </si>
  <si>
    <t>21-6-2010</t>
  </si>
  <si>
    <t>28-9-2010</t>
  </si>
  <si>
    <t>30-6-2010</t>
  </si>
  <si>
    <t>587(229)</t>
  </si>
  <si>
    <t>23-10-2010</t>
  </si>
  <si>
    <t>24-12-2010</t>
  </si>
  <si>
    <t>18-12-2010</t>
  </si>
  <si>
    <t>14-2-2011</t>
  </si>
  <si>
    <t>28-4-2011</t>
  </si>
  <si>
    <t>Total</t>
  </si>
  <si>
    <t>total</t>
  </si>
  <si>
    <t>Kansai  (From July 2010 to June 2011)</t>
  </si>
  <si>
    <t>2010-505</t>
  </si>
  <si>
    <t>2010-507</t>
  </si>
  <si>
    <t>2010-508</t>
  </si>
  <si>
    <t>2010-509</t>
  </si>
  <si>
    <t>2010-510</t>
  </si>
  <si>
    <t>2010-511</t>
  </si>
  <si>
    <t>2010-514</t>
  </si>
  <si>
    <t>2010-295</t>
  </si>
  <si>
    <t>2010-294</t>
  </si>
  <si>
    <t>14-05-2010</t>
  </si>
  <si>
    <t>13-05-2010</t>
  </si>
  <si>
    <t>19-05-2010</t>
  </si>
  <si>
    <t>16-05-2010</t>
  </si>
  <si>
    <t>27-3-2010</t>
  </si>
  <si>
    <t>27-03-2010</t>
  </si>
  <si>
    <t>25-12-2010</t>
  </si>
  <si>
    <t>2010-967</t>
  </si>
  <si>
    <t>27-8-2010</t>
  </si>
  <si>
    <t>2010-897</t>
  </si>
  <si>
    <t>2010-820</t>
  </si>
  <si>
    <t>26-7-2010</t>
  </si>
  <si>
    <t>2010-819</t>
  </si>
  <si>
    <t>2010-741</t>
  </si>
  <si>
    <t>2010-647</t>
  </si>
  <si>
    <t>2010-742</t>
  </si>
  <si>
    <t>2010-1053</t>
  </si>
  <si>
    <t>2010-1246</t>
  </si>
  <si>
    <t>2010-1050</t>
  </si>
  <si>
    <t>15-10-2010</t>
  </si>
  <si>
    <t>606-607</t>
  </si>
  <si>
    <t>15-2-2011</t>
  </si>
  <si>
    <t>2010-1079</t>
  </si>
  <si>
    <t>26-4-2011</t>
  </si>
  <si>
    <t>2011-124</t>
  </si>
  <si>
    <t>14-02-2011</t>
  </si>
  <si>
    <t>2011-189</t>
  </si>
  <si>
    <t>2011-1120</t>
  </si>
  <si>
    <t>29-10-2010</t>
  </si>
  <si>
    <t>2011-1119</t>
  </si>
  <si>
    <t>2011-123</t>
  </si>
  <si>
    <t>2010-1150</t>
  </si>
  <si>
    <t>27-5-2011</t>
  </si>
  <si>
    <t>2011-130</t>
  </si>
  <si>
    <t>26-2-2011</t>
  </si>
  <si>
    <t>ICI  (From July 2010 to June 2011)</t>
  </si>
  <si>
    <t>17-06-2011</t>
  </si>
  <si>
    <t>45-15041</t>
  </si>
  <si>
    <t>19-5-2011</t>
  </si>
  <si>
    <t>45-15107</t>
  </si>
  <si>
    <t>Saba Power  (From July 2010 to June 2011)</t>
  </si>
  <si>
    <t>30-5-2011</t>
  </si>
  <si>
    <t>Kansai  (From July 2011 to June 2012)</t>
  </si>
  <si>
    <t>2011-410</t>
  </si>
  <si>
    <t>26-5-2011</t>
  </si>
  <si>
    <t>P.O Date</t>
  </si>
  <si>
    <t xml:space="preserve">Ch Date </t>
  </si>
  <si>
    <t>PDIL  (From July 2011 to June 2012)</t>
  </si>
  <si>
    <t>25-7-2011</t>
  </si>
  <si>
    <t>20-6-2011</t>
  </si>
  <si>
    <t>ICI  (From July 2011 to June 2012)</t>
  </si>
  <si>
    <t>24-08-2011</t>
  </si>
  <si>
    <t>45-15424</t>
  </si>
  <si>
    <t>----</t>
  </si>
  <si>
    <t>45-15432</t>
  </si>
  <si>
    <t>91-1711</t>
  </si>
  <si>
    <t>91-1720</t>
  </si>
  <si>
    <t>25-8-2011</t>
  </si>
  <si>
    <t>45-15247</t>
  </si>
  <si>
    <t>28-09-2011</t>
  </si>
  <si>
    <t>45-15609</t>
  </si>
  <si>
    <t>15-9-2011</t>
  </si>
  <si>
    <t>18-11-2011</t>
  </si>
  <si>
    <t>2011-866</t>
  </si>
  <si>
    <t>28-9-2011</t>
  </si>
  <si>
    <t>2011-862</t>
  </si>
  <si>
    <t>2011-860</t>
  </si>
  <si>
    <t>Saba Power  (From July 2011 to June 2012)</t>
  </si>
  <si>
    <t>30-11-2011</t>
  </si>
  <si>
    <t>17-11-2011</t>
  </si>
  <si>
    <t>45-15899</t>
  </si>
  <si>
    <t>--</t>
  </si>
  <si>
    <t>45-15743</t>
  </si>
  <si>
    <t>2011-556</t>
  </si>
  <si>
    <t>2011-568</t>
  </si>
  <si>
    <t>2011-859</t>
  </si>
  <si>
    <t>2011-567</t>
  </si>
  <si>
    <t>2011-317</t>
  </si>
  <si>
    <t>2011-1337</t>
  </si>
  <si>
    <t>675-676</t>
  </si>
  <si>
    <t>2011-1253</t>
  </si>
  <si>
    <t>2011-1218</t>
  </si>
  <si>
    <t>45-15490</t>
  </si>
  <si>
    <t>45-15773</t>
  </si>
  <si>
    <t>45-15951</t>
  </si>
  <si>
    <t>45-16285</t>
  </si>
  <si>
    <t>2011-1336</t>
  </si>
  <si>
    <t>2011-1385</t>
  </si>
  <si>
    <t>2012-010</t>
  </si>
  <si>
    <t>91-01827</t>
  </si>
  <si>
    <t>91-01837</t>
  </si>
  <si>
    <t>17-4-2012</t>
  </si>
  <si>
    <t>45-16558</t>
  </si>
  <si>
    <t>30-3-2012</t>
  </si>
  <si>
    <t>18-5-2012</t>
  </si>
  <si>
    <t>45-16631</t>
  </si>
  <si>
    <t>25-4-2012</t>
  </si>
  <si>
    <t>2012-322</t>
  </si>
  <si>
    <t>2012-199</t>
  </si>
  <si>
    <t>17-2-2012</t>
  </si>
  <si>
    <t>2012-176</t>
  </si>
  <si>
    <t>62-996</t>
  </si>
  <si>
    <t>CFB-2012-25</t>
  </si>
  <si>
    <t>I.Tex</t>
  </si>
  <si>
    <t>24-4-2012</t>
  </si>
  <si>
    <t>45-1605</t>
  </si>
  <si>
    <t>I.Tax</t>
  </si>
  <si>
    <t>2012-514</t>
  </si>
  <si>
    <t>21-4-2012</t>
  </si>
  <si>
    <t>2012-517</t>
  </si>
  <si>
    <t>2012-521</t>
  </si>
  <si>
    <t>25-6-2012</t>
  </si>
  <si>
    <t>62-1041</t>
  </si>
  <si>
    <t>719-721</t>
  </si>
  <si>
    <t>15-6-2012</t>
  </si>
  <si>
    <t>26-6-2012</t>
  </si>
  <si>
    <t>28-6-2012</t>
  </si>
  <si>
    <t>45-16615</t>
  </si>
  <si>
    <t>45-16907</t>
  </si>
  <si>
    <t>ICI  (From July 2012 to June 2013)</t>
  </si>
  <si>
    <t>45-16964</t>
  </si>
  <si>
    <t>c.1.1/1231</t>
  </si>
  <si>
    <t>15-11-2011</t>
  </si>
  <si>
    <t>19-2-2011</t>
  </si>
  <si>
    <t>LD-CP/27/4290</t>
  </si>
  <si>
    <t>-</t>
  </si>
  <si>
    <t>23-5-2012</t>
  </si>
  <si>
    <t>29-6-2012</t>
  </si>
  <si>
    <t>13-6-2012</t>
  </si>
  <si>
    <t>16-7-2012</t>
  </si>
  <si>
    <t>Kansai  (From July 2012 to June 2013)</t>
  </si>
  <si>
    <t>2012-579</t>
  </si>
  <si>
    <t>20-7-2012</t>
  </si>
  <si>
    <t>2012-761</t>
  </si>
  <si>
    <t>2012-571</t>
  </si>
  <si>
    <t>2012-721</t>
  </si>
  <si>
    <t>24-5-2012</t>
  </si>
  <si>
    <t>Saba Power  (From July 2012 to June 2013)</t>
  </si>
  <si>
    <t>45-17125</t>
  </si>
  <si>
    <t>27-7-2012</t>
  </si>
  <si>
    <t>2012-764</t>
  </si>
  <si>
    <t>15-8-2012</t>
  </si>
  <si>
    <t>17-8-2012</t>
  </si>
  <si>
    <t>45-17160</t>
  </si>
  <si>
    <t>26-7-2012</t>
  </si>
  <si>
    <t>29-8-2012</t>
  </si>
  <si>
    <t>45-17218</t>
  </si>
  <si>
    <t>17-9-2012</t>
  </si>
  <si>
    <t>45-17230</t>
  </si>
  <si>
    <t>30-8-2012</t>
  </si>
  <si>
    <t>45-17282</t>
  </si>
  <si>
    <t>31-8-2012</t>
  </si>
  <si>
    <t>PDIL  (From July 2012 to June 2013)</t>
  </si>
  <si>
    <t>45-5459</t>
  </si>
  <si>
    <t>45-5950</t>
  </si>
  <si>
    <t>15-10-2012</t>
  </si>
  <si>
    <t>2012-1339</t>
  </si>
  <si>
    <t>25-9-2012</t>
  </si>
  <si>
    <t>17-10-2012</t>
  </si>
  <si>
    <t>2012-1338</t>
  </si>
  <si>
    <t>2012-1298</t>
  </si>
  <si>
    <t>18-9-2012</t>
  </si>
  <si>
    <t>2012-1299</t>
  </si>
  <si>
    <t>2012-1300</t>
  </si>
  <si>
    <t>2012-1301</t>
  </si>
  <si>
    <t>2012-1277</t>
  </si>
  <si>
    <t>14-9-2012</t>
  </si>
  <si>
    <t>19-10-2012</t>
  </si>
  <si>
    <t>45-5719</t>
  </si>
  <si>
    <t>767-768-769</t>
  </si>
  <si>
    <t>45-5734</t>
  </si>
  <si>
    <t>770-771-772-773-774</t>
  </si>
  <si>
    <t>23-10-2012</t>
  </si>
  <si>
    <t>45-17499</t>
  </si>
  <si>
    <t>19-11-2012</t>
  </si>
  <si>
    <t>45-17492</t>
  </si>
  <si>
    <t>24-10-2012</t>
  </si>
  <si>
    <t>91-2016</t>
  </si>
  <si>
    <t>2012-876</t>
  </si>
  <si>
    <t>26-11-2012</t>
  </si>
  <si>
    <t>2012-878</t>
  </si>
  <si>
    <t>2012-879</t>
  </si>
  <si>
    <t>28-11-2012</t>
  </si>
  <si>
    <t>29-11-2012</t>
  </si>
  <si>
    <t>45-17615</t>
  </si>
  <si>
    <t>62-1101</t>
  </si>
  <si>
    <t>14-11-2012</t>
  </si>
  <si>
    <t>45-17574</t>
  </si>
  <si>
    <t>15-11-2012</t>
  </si>
  <si>
    <t>21-12-2012</t>
  </si>
  <si>
    <t>19-12-2012</t>
  </si>
  <si>
    <t>Cash</t>
  </si>
  <si>
    <t>22-12-2012</t>
  </si>
  <si>
    <t>62-1126</t>
  </si>
  <si>
    <t>13-12-2012</t>
  </si>
  <si>
    <t>62-1133</t>
  </si>
  <si>
    <t>27-12-2012</t>
  </si>
  <si>
    <t>91-2035</t>
  </si>
  <si>
    <t>24-12-2012</t>
  </si>
  <si>
    <t>16-1-2013</t>
  </si>
  <si>
    <t>45-17829</t>
  </si>
  <si>
    <t>23-1-2013</t>
  </si>
  <si>
    <t>45-17857</t>
  </si>
  <si>
    <t>45-17880</t>
  </si>
  <si>
    <t>45-17812</t>
  </si>
  <si>
    <t>26-12-2012</t>
  </si>
  <si>
    <t>14-1-2013</t>
  </si>
  <si>
    <t>30-1-2013</t>
  </si>
  <si>
    <t>62-1155</t>
  </si>
  <si>
    <t>62-1175</t>
  </si>
  <si>
    <t>13-2-2013</t>
  </si>
  <si>
    <t>91-2061</t>
  </si>
  <si>
    <t>45-8712</t>
  </si>
  <si>
    <t>15-1-2013</t>
  </si>
  <si>
    <t>45-8637</t>
  </si>
  <si>
    <t>28-12-2012</t>
  </si>
  <si>
    <t>15-2-2013</t>
  </si>
  <si>
    <t>45-10706</t>
  </si>
  <si>
    <t>24-2-2013</t>
  </si>
  <si>
    <t>14-2-2013</t>
  </si>
  <si>
    <t>45-12329</t>
  </si>
  <si>
    <t>26-2-2013</t>
  </si>
  <si>
    <t>18-3-2013</t>
  </si>
  <si>
    <t>45-18079</t>
  </si>
  <si>
    <t>45-18097</t>
  </si>
  <si>
    <t>2012-1745</t>
  </si>
  <si>
    <t>19-3-2013</t>
  </si>
  <si>
    <t>62-1196</t>
  </si>
  <si>
    <t>25-2-2013</t>
  </si>
  <si>
    <t>20-3-2013</t>
  </si>
  <si>
    <t>91-2093</t>
  </si>
  <si>
    <t>14-3-2013</t>
  </si>
  <si>
    <t>25-3-2013</t>
  </si>
  <si>
    <t>28-3-2013</t>
  </si>
  <si>
    <t>45-18172</t>
  </si>
  <si>
    <t>45-12117</t>
  </si>
  <si>
    <t>21-3-2013</t>
  </si>
  <si>
    <t>62-1216</t>
  </si>
  <si>
    <t>13-3-2013</t>
  </si>
  <si>
    <t>27-3-2012</t>
  </si>
  <si>
    <t>17-4-2013</t>
  </si>
  <si>
    <t>62-1251</t>
  </si>
  <si>
    <t>29-4-2013</t>
  </si>
  <si>
    <t>45-18069</t>
  </si>
  <si>
    <t>16-4-2013</t>
  </si>
  <si>
    <t>23-4-2013</t>
  </si>
  <si>
    <t>45-12937</t>
  </si>
  <si>
    <t>15-5-2013</t>
  </si>
  <si>
    <t>62-1265</t>
  </si>
  <si>
    <t>24-4-2013</t>
  </si>
  <si>
    <t>17-5-2013</t>
  </si>
  <si>
    <t>45-18370</t>
  </si>
  <si>
    <t>45-18461</t>
  </si>
  <si>
    <t>14-5-2013</t>
  </si>
  <si>
    <t>21-6-2013</t>
  </si>
  <si>
    <t>45-18524</t>
  </si>
  <si>
    <t>28-5-2013</t>
  </si>
  <si>
    <t>24-6-2013</t>
  </si>
  <si>
    <t>91-2134</t>
  </si>
  <si>
    <t>22-5-2013</t>
  </si>
  <si>
    <t>18-7-2013</t>
  </si>
  <si>
    <t>21-5-2013</t>
  </si>
  <si>
    <t>ICI  (From July 2013 to June 2014)</t>
  </si>
  <si>
    <t>62-1292</t>
  </si>
  <si>
    <t>62-1355</t>
  </si>
  <si>
    <t>91-2154</t>
  </si>
  <si>
    <t>30-8-2013</t>
  </si>
  <si>
    <t>INV#</t>
  </si>
  <si>
    <t>45-18642</t>
  </si>
  <si>
    <t>PDIL  (From July 2013 to June 2014)</t>
  </si>
  <si>
    <t>18-9-2013</t>
  </si>
  <si>
    <t>91-2168</t>
  </si>
  <si>
    <t>91-2193</t>
  </si>
  <si>
    <t>45-19058</t>
  </si>
  <si>
    <t>45-18948</t>
  </si>
  <si>
    <t>19-9-2013</t>
  </si>
  <si>
    <t>45-18789</t>
  </si>
  <si>
    <t>45-18736</t>
  </si>
  <si>
    <t>24-9-2013</t>
  </si>
  <si>
    <t>45-19079</t>
  </si>
  <si>
    <t>30-9-2013</t>
  </si>
  <si>
    <t>45-19025</t>
  </si>
  <si>
    <t>45-18853</t>
  </si>
  <si>
    <t>45-16939</t>
  </si>
  <si>
    <t>28-10-2013</t>
  </si>
  <si>
    <t>91-2210</t>
  </si>
  <si>
    <t>17-7-2013</t>
  </si>
  <si>
    <t>45-13262</t>
  </si>
  <si>
    <t>30-4-2013</t>
  </si>
  <si>
    <t>45-13388</t>
  </si>
  <si>
    <t>45-14660</t>
  </si>
  <si>
    <t>45-14778</t>
  </si>
  <si>
    <t>854-855</t>
  </si>
  <si>
    <t>45-15822</t>
  </si>
  <si>
    <t>45-16431</t>
  </si>
  <si>
    <t>45-15709</t>
  </si>
  <si>
    <t>45-16334</t>
  </si>
  <si>
    <t>45-16696</t>
  </si>
  <si>
    <t>45-15993</t>
  </si>
  <si>
    <t>45-15995</t>
  </si>
  <si>
    <t>862-863-864</t>
  </si>
  <si>
    <t>26-6-2013</t>
  </si>
  <si>
    <t>31-10-2013</t>
  </si>
  <si>
    <t>45-16108</t>
  </si>
  <si>
    <t>008-/29</t>
  </si>
  <si>
    <t>45-18128</t>
  </si>
  <si>
    <t>009-/30</t>
  </si>
  <si>
    <t>45-19223</t>
  </si>
  <si>
    <t>13-9-2013</t>
  </si>
  <si>
    <t>45-19289</t>
  </si>
  <si>
    <t>45-19154</t>
  </si>
  <si>
    <t>22-10-2013</t>
  </si>
  <si>
    <t>Kansai  (From July 2013 to June 2014)</t>
  </si>
  <si>
    <t xml:space="preserve">    6-8-2013</t>
  </si>
  <si>
    <t>26-8-2013</t>
  </si>
  <si>
    <t>28-8-2013</t>
  </si>
  <si>
    <t>31-8-2013</t>
  </si>
  <si>
    <t>27-9-2013</t>
  </si>
  <si>
    <t>18-11-2013</t>
  </si>
  <si>
    <t>45-19316</t>
  </si>
  <si>
    <t>24-10-2013</t>
  </si>
  <si>
    <t>22-11-2013</t>
  </si>
  <si>
    <t>29-7-2013</t>
  </si>
  <si>
    <t>62-1397</t>
  </si>
  <si>
    <t>62-1470</t>
  </si>
  <si>
    <t>62-1471</t>
  </si>
  <si>
    <t>62-1486</t>
  </si>
  <si>
    <t>20%/Tax</t>
  </si>
  <si>
    <t>4 % I.Tex</t>
  </si>
  <si>
    <t>881 Adv</t>
  </si>
  <si>
    <t>3 Adv</t>
  </si>
  <si>
    <t>26-11-2013</t>
  </si>
  <si>
    <t>45-20268</t>
  </si>
  <si>
    <t>29-11-2013</t>
  </si>
  <si>
    <t>45-18854</t>
  </si>
  <si>
    <t>I Tax</t>
  </si>
  <si>
    <t>20% S Tax</t>
  </si>
  <si>
    <t>45-19391</t>
  </si>
  <si>
    <t>45-19379</t>
  </si>
  <si>
    <t>45-18480</t>
  </si>
  <si>
    <t>45-18944</t>
  </si>
  <si>
    <t>45-16872</t>
  </si>
  <si>
    <t>26-12-2013</t>
  </si>
  <si>
    <t>27-12-2013</t>
  </si>
  <si>
    <t>IT</t>
  </si>
  <si>
    <t>20% GST</t>
  </si>
  <si>
    <t>91-2249</t>
  </si>
  <si>
    <t>45-19506</t>
  </si>
  <si>
    <t>Saba Power  (From July 2013 to June 2014)</t>
  </si>
  <si>
    <t>30-12-2013</t>
  </si>
  <si>
    <t>45-20659</t>
  </si>
  <si>
    <t>45-21240</t>
  </si>
  <si>
    <t>45-20197</t>
  </si>
  <si>
    <t>45-20639</t>
  </si>
  <si>
    <t>22-1-2014</t>
  </si>
  <si>
    <t>45-20127</t>
  </si>
  <si>
    <t>30-10-2013</t>
  </si>
  <si>
    <t>20-11-2013</t>
  </si>
  <si>
    <t>23-1-2014</t>
  </si>
  <si>
    <t>73/52</t>
  </si>
  <si>
    <t>16-1-2014</t>
  </si>
  <si>
    <t>29-1-2014</t>
  </si>
  <si>
    <t>62-1504</t>
  </si>
  <si>
    <t>30-1-2014</t>
  </si>
  <si>
    <t>45-21483</t>
  </si>
  <si>
    <t>19-2-2014</t>
  </si>
  <si>
    <t>45-19575</t>
  </si>
  <si>
    <t>45-19557</t>
  </si>
  <si>
    <t>45-19633</t>
  </si>
  <si>
    <t>45-19643</t>
  </si>
  <si>
    <t>20-2-2014</t>
  </si>
  <si>
    <t>inv56</t>
  </si>
  <si>
    <t>45-21688</t>
  </si>
  <si>
    <t>21-1-2014</t>
  </si>
  <si>
    <t>45-21832</t>
  </si>
  <si>
    <t>45-22164</t>
  </si>
  <si>
    <t>45-22150</t>
  </si>
  <si>
    <t>45-21954</t>
  </si>
  <si>
    <t>24-12-2013</t>
  </si>
  <si>
    <t>24-2-2014</t>
  </si>
  <si>
    <t>26-2-2014</t>
  </si>
  <si>
    <t>45-21044</t>
  </si>
  <si>
    <t>45-21546</t>
  </si>
  <si>
    <t>45-22654</t>
  </si>
  <si>
    <t>20-1-2014</t>
  </si>
  <si>
    <t>27-2-2014</t>
  </si>
  <si>
    <t>2058</t>
  </si>
  <si>
    <t>45-21177</t>
  </si>
  <si>
    <t>45-22653</t>
  </si>
  <si>
    <t>13-80</t>
  </si>
  <si>
    <t>2366</t>
  </si>
  <si>
    <t>17-3-2014</t>
  </si>
  <si>
    <t>2367</t>
  </si>
  <si>
    <t>21-3-2014</t>
  </si>
  <si>
    <t>45-19757</t>
  </si>
  <si>
    <t>45-19771</t>
  </si>
  <si>
    <t>20-3-2014</t>
  </si>
  <si>
    <t>91-2289</t>
  </si>
  <si>
    <t>2271</t>
  </si>
  <si>
    <t>22-2-2014</t>
  </si>
  <si>
    <t>31-3-2014</t>
  </si>
  <si>
    <t>2272</t>
  </si>
  <si>
    <t>73-104</t>
  </si>
  <si>
    <t>45-17156</t>
  </si>
  <si>
    <t>45-22467</t>
  </si>
  <si>
    <t>45-21758</t>
  </si>
  <si>
    <t>45-23273</t>
  </si>
  <si>
    <t>1983</t>
  </si>
  <si>
    <t>17-2-2014</t>
  </si>
  <si>
    <t>29-4-2014</t>
  </si>
  <si>
    <t>73-129</t>
  </si>
  <si>
    <t>24-4-2014</t>
  </si>
  <si>
    <t>2682</t>
  </si>
  <si>
    <t>18-4-2014</t>
  </si>
  <si>
    <t>2683</t>
  </si>
  <si>
    <t>2458</t>
  </si>
  <si>
    <t>18-3-2014</t>
  </si>
  <si>
    <t>45-22252</t>
  </si>
  <si>
    <t>45-24059</t>
  </si>
  <si>
    <t>2353</t>
  </si>
  <si>
    <t>14-5-2014</t>
  </si>
  <si>
    <t>20-5-2014</t>
  </si>
  <si>
    <t>45-19956</t>
  </si>
  <si>
    <t>45-19912</t>
  </si>
  <si>
    <t>45-19947</t>
  </si>
  <si>
    <t>91-2309</t>
  </si>
  <si>
    <t>13-5-2014</t>
  </si>
  <si>
    <t>19-5-2014</t>
  </si>
  <si>
    <t>22-5-2014</t>
  </si>
  <si>
    <t>26-5-2014</t>
  </si>
  <si>
    <t>45-19977</t>
  </si>
  <si>
    <t>45-24551</t>
  </si>
  <si>
    <t>99-15</t>
  </si>
  <si>
    <t>14-4-2014</t>
  </si>
  <si>
    <t>16-5-2014</t>
  </si>
  <si>
    <t>21-5-2014</t>
  </si>
  <si>
    <t>30-5-2014</t>
  </si>
  <si>
    <t>18-6-2014</t>
  </si>
  <si>
    <t>73-136</t>
  </si>
  <si>
    <t>73-144</t>
  </si>
  <si>
    <t>73-176</t>
  </si>
  <si>
    <t>73-191</t>
  </si>
  <si>
    <t>28-5-2014</t>
  </si>
  <si>
    <t>23-6-2014</t>
  </si>
  <si>
    <t>45-20098</t>
  </si>
  <si>
    <t>45-20205</t>
  </si>
  <si>
    <t>73-211</t>
  </si>
  <si>
    <t>26-6-2014</t>
  </si>
  <si>
    <t>31-5-2014</t>
  </si>
  <si>
    <t>73-167</t>
  </si>
  <si>
    <t>24-6-2014</t>
  </si>
  <si>
    <t>45-24012</t>
  </si>
  <si>
    <t>96-14</t>
  </si>
  <si>
    <t>45-24196</t>
  </si>
  <si>
    <t>30-6-2014</t>
  </si>
  <si>
    <t>45-23529</t>
  </si>
  <si>
    <t>45-24216</t>
  </si>
  <si>
    <t>45-25925</t>
  </si>
  <si>
    <t>132-16</t>
  </si>
  <si>
    <t>55-51</t>
  </si>
  <si>
    <t>kashif mir</t>
  </si>
  <si>
    <t>ICI  (From July 2014 to June 2015)</t>
  </si>
  <si>
    <t>73-229</t>
  </si>
  <si>
    <t>25-6-2014</t>
  </si>
  <si>
    <t>4.5 % I.Tex</t>
  </si>
  <si>
    <t>73-220</t>
  </si>
  <si>
    <t>73-234</t>
  </si>
  <si>
    <t>10% GST</t>
  </si>
  <si>
    <t>Kansai  (From July 2014 to June 2015)</t>
  </si>
  <si>
    <t>17-6-2014</t>
  </si>
  <si>
    <t>15-7-2014</t>
  </si>
  <si>
    <t>4.5% IT</t>
  </si>
  <si>
    <t>21-7-2014</t>
  </si>
  <si>
    <t>73-150</t>
  </si>
  <si>
    <t>24-7-2014</t>
  </si>
  <si>
    <t>45-20241</t>
  </si>
  <si>
    <t>14-7-2014</t>
  </si>
  <si>
    <t>45-20276</t>
  </si>
  <si>
    <t>PDIL  (From July 2014 to June 2015)</t>
  </si>
  <si>
    <t>23-7-2014</t>
  </si>
  <si>
    <t>45-24318</t>
  </si>
  <si>
    <t>4.5% I.Tax</t>
  </si>
  <si>
    <t>20% S.Tax</t>
  </si>
  <si>
    <t>45-25175</t>
  </si>
  <si>
    <t>73-240</t>
  </si>
  <si>
    <t>18-7-2014</t>
  </si>
  <si>
    <t>28-7-2014</t>
  </si>
  <si>
    <t>73-244</t>
  </si>
  <si>
    <t>22-7-2014</t>
  </si>
  <si>
    <t>91-2358</t>
  </si>
  <si>
    <t>22-8-2014</t>
  </si>
  <si>
    <t>73-243</t>
  </si>
  <si>
    <t>28-8-2014</t>
  </si>
  <si>
    <t>20-7-2014</t>
  </si>
  <si>
    <t>29-8-2014</t>
  </si>
  <si>
    <t>45-20451</t>
  </si>
  <si>
    <t>18-8-2014</t>
  </si>
  <si>
    <t>45-20456</t>
  </si>
  <si>
    <t>4% I.Tax</t>
  </si>
  <si>
    <t xml:space="preserve">CH. Date </t>
  </si>
  <si>
    <t>Chaque #</t>
  </si>
  <si>
    <t>45-20510</t>
  </si>
  <si>
    <t>23-9-2014</t>
  </si>
  <si>
    <t>45-20575</t>
  </si>
  <si>
    <t>55-129</t>
  </si>
  <si>
    <t>ata</t>
  </si>
  <si>
    <t>30-9-2014</t>
  </si>
  <si>
    <t>45-20653</t>
  </si>
  <si>
    <t>20-9-2014</t>
  </si>
  <si>
    <t>21-8-2014</t>
  </si>
  <si>
    <t>b17/inv149</t>
  </si>
  <si>
    <t>25-8-2014</t>
  </si>
  <si>
    <t>inv150</t>
  </si>
  <si>
    <t>26-8-2014</t>
  </si>
  <si>
    <t>27-8-2014</t>
  </si>
  <si>
    <t>inv152</t>
  </si>
  <si>
    <t>55-137</t>
  </si>
  <si>
    <t>55-131</t>
  </si>
  <si>
    <t>19-9-2014</t>
  </si>
  <si>
    <t>Saba Power  (From July 2014 to June 2015)</t>
  </si>
  <si>
    <t>13-11-2014</t>
  </si>
  <si>
    <t>17-10-2014</t>
  </si>
  <si>
    <t>17-11-2014</t>
  </si>
  <si>
    <t>45-20783</t>
  </si>
  <si>
    <t>21-11-2014</t>
  </si>
  <si>
    <t>55-199</t>
  </si>
  <si>
    <t>13-10-2014</t>
  </si>
  <si>
    <t>24-12-2014</t>
  </si>
  <si>
    <t>45-20966</t>
  </si>
  <si>
    <t>45-20969</t>
  </si>
  <si>
    <t>23-12-2014</t>
  </si>
  <si>
    <t>29-12-2014</t>
  </si>
  <si>
    <t>62-1619</t>
  </si>
  <si>
    <t>27-10-2014</t>
  </si>
  <si>
    <t>91-2408</t>
  </si>
  <si>
    <t>91-2410</t>
  </si>
  <si>
    <t>62-1634</t>
  </si>
  <si>
    <t>22-12-2014</t>
  </si>
  <si>
    <t>62-1641</t>
  </si>
  <si>
    <t>25-11-2014</t>
  </si>
  <si>
    <t>13-12-2014</t>
  </si>
  <si>
    <t>55-270</t>
  </si>
  <si>
    <t>55-280</t>
  </si>
  <si>
    <t>55-225</t>
  </si>
  <si>
    <t>15-1-2015</t>
  </si>
  <si>
    <t>55-287</t>
  </si>
  <si>
    <t>55-322</t>
  </si>
  <si>
    <t>55-308</t>
  </si>
  <si>
    <t>91-2426</t>
  </si>
  <si>
    <t>31-12-2014</t>
  </si>
  <si>
    <t>21-1-2015</t>
  </si>
  <si>
    <t>23-1-2015</t>
  </si>
  <si>
    <t>19-1-2015</t>
  </si>
  <si>
    <t>20-1-2015</t>
  </si>
  <si>
    <t>26-1-2015</t>
  </si>
  <si>
    <t>29-1-2015</t>
  </si>
  <si>
    <t>45-21180</t>
  </si>
  <si>
    <t>45-21162</t>
  </si>
  <si>
    <t>13-2-2015</t>
  </si>
  <si>
    <t>55-329</t>
  </si>
  <si>
    <t>30-1-2015</t>
  </si>
  <si>
    <t>18-2-2015</t>
  </si>
  <si>
    <t>15-11-2014</t>
  </si>
  <si>
    <t>20-11-2014</t>
  </si>
  <si>
    <t>20-2-2015</t>
  </si>
  <si>
    <t>16-2-2015</t>
  </si>
  <si>
    <t>55-333</t>
  </si>
  <si>
    <t>55-356</t>
  </si>
  <si>
    <t>55-349</t>
  </si>
  <si>
    <t>26-2-2015</t>
  </si>
  <si>
    <t>45-21214</t>
  </si>
  <si>
    <t>19-2-2015</t>
  </si>
  <si>
    <t>45-32204</t>
  </si>
  <si>
    <t>45-21266</t>
  </si>
  <si>
    <t>19-3-2015</t>
  </si>
  <si>
    <t>55-404</t>
  </si>
  <si>
    <t>26-3-2015</t>
  </si>
  <si>
    <t>45-32048</t>
  </si>
  <si>
    <t>55-377</t>
  </si>
  <si>
    <t>15-4-2015</t>
  </si>
  <si>
    <t>45-32004</t>
  </si>
  <si>
    <t>16-3-2015</t>
  </si>
  <si>
    <t>45-32777</t>
  </si>
  <si>
    <t>13-4-2015</t>
  </si>
  <si>
    <t>45-21397</t>
  </si>
  <si>
    <t>14-4-2015</t>
  </si>
  <si>
    <t>91-02476</t>
  </si>
  <si>
    <t>17-4-2015</t>
  </si>
  <si>
    <t>45-21527</t>
  </si>
  <si>
    <t>16-4-2015</t>
  </si>
  <si>
    <t>55-433</t>
  </si>
  <si>
    <t>55-441</t>
  </si>
  <si>
    <t>55-484</t>
  </si>
  <si>
    <t>45-32943</t>
  </si>
  <si>
    <t>20-4-2015</t>
  </si>
  <si>
    <t>45-34357</t>
  </si>
  <si>
    <t>25% Adv Bill 19</t>
  </si>
  <si>
    <t>21-4-2015</t>
  </si>
  <si>
    <t>24-4-2015</t>
  </si>
  <si>
    <t>14-5-2015</t>
  </si>
  <si>
    <t>45-21635</t>
  </si>
  <si>
    <t>45-21592</t>
  </si>
  <si>
    <t>22-5-2015</t>
  </si>
  <si>
    <t>45-34542</t>
  </si>
  <si>
    <t>27-4-2015</t>
  </si>
  <si>
    <t>45-34912</t>
  </si>
  <si>
    <t>55-572</t>
  </si>
  <si>
    <t>45-21727</t>
  </si>
  <si>
    <t>18-6-2015</t>
  </si>
  <si>
    <t>45-21821</t>
  </si>
  <si>
    <t>24-6-2015</t>
  </si>
  <si>
    <t>45-34913</t>
  </si>
  <si>
    <t>45-35730</t>
  </si>
  <si>
    <t>29-6-2015</t>
  </si>
  <si>
    <t>28-4-2015</t>
  </si>
  <si>
    <t>ICI  (From July 2015 to June 2016)</t>
  </si>
  <si>
    <t>87-284</t>
  </si>
  <si>
    <t>30-6-2015</t>
  </si>
  <si>
    <t>15-7-2015</t>
  </si>
  <si>
    <t>45-35251</t>
  </si>
  <si>
    <t>PDIL  (From July 2015 to June 2016)</t>
  </si>
  <si>
    <t>45-35023</t>
  </si>
  <si>
    <t>45-35471</t>
  </si>
  <si>
    <t>45-33360</t>
  </si>
  <si>
    <t>27-3-2015</t>
  </si>
  <si>
    <t>45-35208</t>
  </si>
  <si>
    <t>Saba Power  (From July 2015 to June 2016)</t>
  </si>
  <si>
    <t>29-7-2015</t>
  </si>
  <si>
    <t>20-5-2015</t>
  </si>
  <si>
    <t>Kansai  (From July 2015 to June 2016)</t>
  </si>
  <si>
    <t>31-7-2015</t>
  </si>
  <si>
    <t>45-21917</t>
  </si>
  <si>
    <t>45-21973</t>
  </si>
  <si>
    <t>91-2515</t>
  </si>
  <si>
    <t>24-8-2015</t>
  </si>
  <si>
    <t>91-2548</t>
  </si>
  <si>
    <t>18-8-2015</t>
  </si>
  <si>
    <t>87-480</t>
  </si>
  <si>
    <t>27-8-2015</t>
  </si>
  <si>
    <t>91-2560</t>
  </si>
  <si>
    <t>91-2566</t>
  </si>
  <si>
    <t>91-2571</t>
  </si>
  <si>
    <t>16-9-2015</t>
  </si>
  <si>
    <t>45-22081</t>
  </si>
  <si>
    <t>87-560</t>
  </si>
  <si>
    <t>87-565</t>
  </si>
  <si>
    <t>17-9-2015</t>
  </si>
  <si>
    <t>45-37681</t>
  </si>
  <si>
    <t>19-8-2015</t>
  </si>
  <si>
    <t>18-9-2015</t>
  </si>
  <si>
    <t>23-9-2015</t>
  </si>
  <si>
    <t>45-22189</t>
  </si>
  <si>
    <t>45-22263</t>
  </si>
  <si>
    <t>16-10-2015</t>
  </si>
  <si>
    <t>87-626</t>
  </si>
  <si>
    <t>21-10-2015</t>
  </si>
  <si>
    <t>87-526</t>
  </si>
  <si>
    <t>30-9-2015</t>
  </si>
  <si>
    <t>20-10-2015</t>
  </si>
  <si>
    <t>28-10-2015</t>
  </si>
  <si>
    <t>21-9-2015</t>
  </si>
  <si>
    <t>20-11-2015</t>
  </si>
  <si>
    <t>45-36406</t>
  </si>
  <si>
    <t>45-37745</t>
  </si>
  <si>
    <t>45-38759</t>
  </si>
  <si>
    <t>19-11-2015</t>
  </si>
  <si>
    <t>45-22366</t>
  </si>
  <si>
    <t>283/282</t>
  </si>
  <si>
    <t>18-11-2015</t>
  </si>
  <si>
    <t>45-2602</t>
  </si>
  <si>
    <t>25-11-2015</t>
  </si>
  <si>
    <t>45-22345</t>
  </si>
  <si>
    <t>45-22438</t>
  </si>
  <si>
    <t>45-39658</t>
  </si>
  <si>
    <t>13-11-2015</t>
  </si>
  <si>
    <t>45-39686</t>
  </si>
  <si>
    <t>adv287</t>
  </si>
  <si>
    <t>23-11-2015</t>
  </si>
  <si>
    <t>15-12-2015</t>
  </si>
  <si>
    <t>45-22379</t>
  </si>
  <si>
    <t>45-22542</t>
  </si>
  <si>
    <t>45-22504</t>
  </si>
  <si>
    <t>24-11-2015</t>
  </si>
  <si>
    <t>23-12-2015</t>
  </si>
  <si>
    <t>45-22558</t>
  </si>
  <si>
    <t>22-12-2015</t>
  </si>
  <si>
    <t>87-782</t>
  </si>
  <si>
    <t>45-22625</t>
  </si>
  <si>
    <t>14-12-2015</t>
  </si>
  <si>
    <t>20-1-2016</t>
  </si>
  <si>
    <t>45-22711</t>
  </si>
  <si>
    <t>91-2630</t>
  </si>
  <si>
    <t>22-1-2016</t>
  </si>
  <si>
    <t>87-925</t>
  </si>
  <si>
    <t>87-929</t>
  </si>
  <si>
    <t>87-934</t>
  </si>
  <si>
    <t>87-926</t>
  </si>
  <si>
    <t>87-1026</t>
  </si>
  <si>
    <t>87-1034</t>
  </si>
  <si>
    <t>87-1025</t>
  </si>
  <si>
    <t>14-1-2016</t>
  </si>
  <si>
    <t>18-1-2016</t>
  </si>
  <si>
    <t>25-1-2016</t>
  </si>
  <si>
    <t>45-22731</t>
  </si>
  <si>
    <t>28-1-2016</t>
  </si>
  <si>
    <t>45-21460</t>
  </si>
  <si>
    <t>27-1-2016</t>
  </si>
  <si>
    <t>45-22891</t>
  </si>
  <si>
    <t>23-2-2016</t>
  </si>
  <si>
    <t>87-1140</t>
  </si>
  <si>
    <t>24-2-2016</t>
  </si>
  <si>
    <t>45-22954</t>
  </si>
  <si>
    <t>45-22986</t>
  </si>
  <si>
    <t>20-2-2016</t>
  </si>
  <si>
    <t>45-22901</t>
  </si>
  <si>
    <t>26-2-2016</t>
  </si>
  <si>
    <t>87-196</t>
  </si>
  <si>
    <t>224/26</t>
  </si>
  <si>
    <t>22-2-2016</t>
  </si>
  <si>
    <t>45-22998</t>
  </si>
  <si>
    <t>45-39566</t>
  </si>
  <si>
    <t>45-39857</t>
  </si>
  <si>
    <t>22-3-2016</t>
  </si>
  <si>
    <t>31-3-2016</t>
  </si>
  <si>
    <t>87-1204</t>
  </si>
  <si>
    <t>45-23060</t>
  </si>
  <si>
    <t>18-3-2016</t>
  </si>
  <si>
    <t>45-23011</t>
  </si>
  <si>
    <t>45-23109</t>
  </si>
  <si>
    <t>45-23149</t>
  </si>
  <si>
    <t>45-23077</t>
  </si>
  <si>
    <t>45-23171</t>
  </si>
  <si>
    <t>45-23205</t>
  </si>
  <si>
    <t>18-4-2016</t>
  </si>
  <si>
    <t>45-23187</t>
  </si>
  <si>
    <t>22-4-2016</t>
  </si>
  <si>
    <t>87-1335</t>
  </si>
  <si>
    <t>26-4-2016</t>
  </si>
  <si>
    <t>30-3-2016</t>
  </si>
  <si>
    <t>21-4-2016</t>
  </si>
  <si>
    <t>45-23264</t>
  </si>
  <si>
    <t>45-23276</t>
  </si>
  <si>
    <t>16-5-2016</t>
  </si>
  <si>
    <t>45-23292</t>
  </si>
  <si>
    <t>45-23347</t>
  </si>
  <si>
    <t>17-5-2016</t>
  </si>
  <si>
    <t>45-35329</t>
  </si>
  <si>
    <t>45-37762</t>
  </si>
  <si>
    <t>45-39331</t>
  </si>
  <si>
    <t>45-39711</t>
  </si>
  <si>
    <t>45-42574</t>
  </si>
  <si>
    <t>23-5-2016</t>
  </si>
  <si>
    <t>45-23374</t>
  </si>
  <si>
    <t>91-2699</t>
  </si>
  <si>
    <t>26-5-2016</t>
  </si>
  <si>
    <t>91-2706</t>
  </si>
  <si>
    <t>45-23488</t>
  </si>
  <si>
    <t>45-23511</t>
  </si>
  <si>
    <t>17-6-2016</t>
  </si>
  <si>
    <t>23-6-2016</t>
  </si>
  <si>
    <t>28-6-2016</t>
  </si>
  <si>
    <t>Kansai  (From July 2016 to June 2017)</t>
  </si>
  <si>
    <t>Saba Power  (From July 2016 to June 2017)</t>
  </si>
  <si>
    <t>ICI  (From July 2016 to June 2017)</t>
  </si>
  <si>
    <t>15-7-2016</t>
  </si>
  <si>
    <t>45-23595</t>
  </si>
  <si>
    <t>24-6-2016</t>
  </si>
  <si>
    <t>29-6-2016</t>
  </si>
  <si>
    <t>45-23532</t>
  </si>
  <si>
    <t>22-6-2016</t>
  </si>
  <si>
    <t>21-7-2016</t>
  </si>
  <si>
    <t>45-23622</t>
  </si>
  <si>
    <t>23-7-2016</t>
  </si>
  <si>
    <t>25-7-2016</t>
  </si>
  <si>
    <t>28-7-2016</t>
  </si>
  <si>
    <t>45-23710</t>
  </si>
  <si>
    <t>45-23715</t>
  </si>
  <si>
    <t>45-23724</t>
  </si>
  <si>
    <t>87-1575</t>
  </si>
  <si>
    <t>87-1617</t>
  </si>
  <si>
    <t>17-8-2016</t>
  </si>
  <si>
    <t>45-23774</t>
  </si>
  <si>
    <t>45-23764</t>
  </si>
  <si>
    <t>18-8-2016</t>
  </si>
  <si>
    <t>45-23791</t>
  </si>
  <si>
    <t>45-23748</t>
  </si>
  <si>
    <t>15-8-2016</t>
  </si>
  <si>
    <t>22-8-2016</t>
  </si>
  <si>
    <t>23-8-2016</t>
  </si>
  <si>
    <t>26-8-2016</t>
  </si>
  <si>
    <t>45-23697</t>
  </si>
  <si>
    <t>45-23816</t>
  </si>
  <si>
    <t>45-23880</t>
  </si>
  <si>
    <t>25-8-2016</t>
  </si>
  <si>
    <t>45-23915</t>
  </si>
  <si>
    <t>PDIL  (From July 2016 to June 2017)</t>
  </si>
  <si>
    <t>45-36172</t>
  </si>
  <si>
    <t>45-43533</t>
  </si>
  <si>
    <t>21-9-2016</t>
  </si>
  <si>
    <t>45-23852</t>
  </si>
  <si>
    <t>45-23897</t>
  </si>
  <si>
    <t>45-23992</t>
  </si>
  <si>
    <t>26-9-2016</t>
  </si>
  <si>
    <t>45-23921</t>
  </si>
  <si>
    <t>45-41257</t>
  </si>
  <si>
    <t>28-9-2016</t>
  </si>
  <si>
    <t>45-41324</t>
  </si>
  <si>
    <t>20-10-2016</t>
  </si>
  <si>
    <t>45-23656</t>
  </si>
  <si>
    <t>45-24000</t>
  </si>
  <si>
    <t>45-24083</t>
  </si>
  <si>
    <t>25-10-2016</t>
  </si>
  <si>
    <t>14-11-2016</t>
  </si>
  <si>
    <t>91-2776</t>
  </si>
  <si>
    <t>45-24215</t>
  </si>
  <si>
    <t>18-11-2016</t>
  </si>
  <si>
    <t>249/ bill # 22</t>
  </si>
  <si>
    <t>249/bill 28</t>
  </si>
  <si>
    <t>273/bill 28</t>
  </si>
  <si>
    <t>17-10-2015</t>
  </si>
  <si>
    <t>45-38083</t>
  </si>
  <si>
    <t>268/bill 29</t>
  </si>
  <si>
    <t>45-40686</t>
  </si>
  <si>
    <t>338/bill 30</t>
  </si>
  <si>
    <t>28-11-2016</t>
  </si>
  <si>
    <t>18-10-2016</t>
  </si>
  <si>
    <t>17-11-2016</t>
  </si>
  <si>
    <t>29-11-2016</t>
  </si>
  <si>
    <t>24-11-2016</t>
  </si>
  <si>
    <t>45-24422</t>
  </si>
  <si>
    <t>91-2790</t>
  </si>
  <si>
    <t>20-12-2016</t>
  </si>
  <si>
    <t>45-42133</t>
  </si>
  <si>
    <t>22-12-2016</t>
  </si>
  <si>
    <t>23-12-2016</t>
  </si>
  <si>
    <t>45-24354</t>
  </si>
  <si>
    <t>26-12-2016</t>
  </si>
  <si>
    <t>15-12-2016</t>
  </si>
  <si>
    <t>30-12-2016</t>
  </si>
  <si>
    <t>24-8-2016</t>
  </si>
  <si>
    <t>45-24519</t>
  </si>
  <si>
    <t>45-24498</t>
  </si>
  <si>
    <t>14-1-2017</t>
  </si>
  <si>
    <t>419/33</t>
  </si>
  <si>
    <t>nyt</t>
  </si>
  <si>
    <t>25-1-2017</t>
  </si>
  <si>
    <t>45-24676</t>
  </si>
  <si>
    <t>26-1-2017</t>
  </si>
  <si>
    <t>gen</t>
  </si>
  <si>
    <t>428/34</t>
  </si>
  <si>
    <t>45-24755</t>
  </si>
  <si>
    <t>45-24768</t>
  </si>
  <si>
    <t>45-24815</t>
  </si>
  <si>
    <t>15-2-2017</t>
  </si>
  <si>
    <t>45-24508</t>
  </si>
  <si>
    <t>20-1-2017</t>
  </si>
  <si>
    <t>14-12-2016</t>
  </si>
  <si>
    <t>21-2-2017</t>
  </si>
  <si>
    <t>23-2-2017</t>
  </si>
  <si>
    <t>13-3-2017</t>
  </si>
  <si>
    <t>45-24870</t>
  </si>
  <si>
    <t>15-3-2017</t>
  </si>
  <si>
    <t>14-3-2017</t>
  </si>
  <si>
    <t>Fr 3500</t>
  </si>
  <si>
    <t>Fr 10000</t>
  </si>
  <si>
    <t>Fr 8500</t>
  </si>
  <si>
    <t>Fr 16000</t>
  </si>
  <si>
    <t>Fr 5000</t>
  </si>
  <si>
    <t>16-3-2017</t>
  </si>
  <si>
    <t>45-35696</t>
  </si>
  <si>
    <t>29-3-2017</t>
  </si>
  <si>
    <t>45-24945</t>
  </si>
  <si>
    <t>30-1-2017</t>
  </si>
  <si>
    <t>31-3-2017</t>
  </si>
  <si>
    <t>45-42876</t>
  </si>
  <si>
    <t>45-42980</t>
  </si>
  <si>
    <t>21-3-2017</t>
  </si>
  <si>
    <t>45-25064</t>
  </si>
  <si>
    <t>45-25105</t>
  </si>
  <si>
    <t>45-25083</t>
  </si>
  <si>
    <t>18-4-2017</t>
  </si>
  <si>
    <t>91-2857</t>
  </si>
  <si>
    <t>24-4-2017</t>
  </si>
  <si>
    <t>448/38</t>
  </si>
  <si>
    <t>fr 13000</t>
  </si>
  <si>
    <t>27-4-2017</t>
  </si>
  <si>
    <t>459/39</t>
  </si>
  <si>
    <t xml:space="preserve"> fr 5000</t>
  </si>
  <si>
    <t>24-2-2017</t>
  </si>
  <si>
    <t>28-3-2017</t>
  </si>
  <si>
    <t>19-4-2017</t>
  </si>
  <si>
    <t>91-2867</t>
  </si>
  <si>
    <t>15-4-2017</t>
  </si>
  <si>
    <t>14-4-2017</t>
  </si>
  <si>
    <t>15-5-2017</t>
  </si>
  <si>
    <t>23-5-2017</t>
  </si>
  <si>
    <t>389 Fare</t>
  </si>
  <si>
    <t>97-633</t>
  </si>
  <si>
    <t>45-25174</t>
  </si>
  <si>
    <t>45-25187</t>
  </si>
  <si>
    <t>45-25276</t>
  </si>
  <si>
    <t>16-5-2017</t>
  </si>
  <si>
    <t>45-25359</t>
  </si>
  <si>
    <t>45-25382</t>
  </si>
  <si>
    <t>30-5-2017</t>
  </si>
  <si>
    <t>45-25302</t>
  </si>
  <si>
    <t>45-25349</t>
  </si>
  <si>
    <t>13-6-2017</t>
  </si>
  <si>
    <t>45-25345</t>
  </si>
  <si>
    <t>19-6-2017</t>
  </si>
  <si>
    <t>45-43807</t>
  </si>
  <si>
    <t>26-5-2017</t>
  </si>
  <si>
    <t>ICI  (From July 2017 to June 2018)</t>
  </si>
  <si>
    <t>24-7-2017</t>
  </si>
  <si>
    <t>97-818</t>
  </si>
  <si>
    <t>97-832</t>
  </si>
  <si>
    <t>17-7-2017</t>
  </si>
  <si>
    <t>25-7-2017</t>
  </si>
  <si>
    <t>45-43986</t>
  </si>
  <si>
    <t>28-7-2017</t>
  </si>
  <si>
    <t>97-806</t>
  </si>
  <si>
    <t>45-25685</t>
  </si>
  <si>
    <t>91-2913</t>
  </si>
  <si>
    <t>Kansai  (From July 2017 to June 2018)</t>
  </si>
  <si>
    <t>24-6-2017</t>
  </si>
  <si>
    <t>18-8-2017</t>
  </si>
  <si>
    <t>23-8-2017</t>
  </si>
  <si>
    <t>45-25509</t>
  </si>
  <si>
    <t>15-6-2017</t>
  </si>
  <si>
    <t>24-8-2017</t>
  </si>
  <si>
    <t>45-25815</t>
  </si>
  <si>
    <t>21-8-2017</t>
  </si>
  <si>
    <t>25-8-2017</t>
  </si>
  <si>
    <t>97-927</t>
  </si>
  <si>
    <t>97-939</t>
  </si>
  <si>
    <t>16-8-2017</t>
  </si>
  <si>
    <t>28-8-2017</t>
  </si>
  <si>
    <t>97-964</t>
  </si>
  <si>
    <t>97-965</t>
  </si>
  <si>
    <t>17-8-2017</t>
  </si>
  <si>
    <t>97-963</t>
  </si>
  <si>
    <t>ok</t>
  </si>
  <si>
    <t>45-25714</t>
  </si>
  <si>
    <t>45-25921</t>
  </si>
  <si>
    <t>45-25935</t>
  </si>
  <si>
    <t>45-26048</t>
  </si>
  <si>
    <t>91-2938</t>
  </si>
  <si>
    <t>30-10-2017</t>
  </si>
  <si>
    <t>45-25740</t>
  </si>
  <si>
    <t>45-25844</t>
  </si>
  <si>
    <t>45-26031</t>
  </si>
  <si>
    <t>45-26039</t>
  </si>
  <si>
    <t>45-26103</t>
  </si>
  <si>
    <t>45-26126</t>
  </si>
  <si>
    <t>45-26155</t>
  </si>
  <si>
    <t>45-26187</t>
  </si>
  <si>
    <t>25-10-2017</t>
  </si>
  <si>
    <t>31-10-2017</t>
  </si>
  <si>
    <t>16/36/103115/BEC-02/02</t>
  </si>
  <si>
    <t>PRA-02</t>
  </si>
  <si>
    <t>7.5% Tax</t>
  </si>
  <si>
    <t>6% Tex</t>
  </si>
  <si>
    <t>16/36/852115/BEC-01/01</t>
  </si>
  <si>
    <t>PRA-01</t>
  </si>
  <si>
    <t>sui gas delivered cheq to wrong party so we received pay order from mcb.</t>
  </si>
  <si>
    <t>Sui Gas  (From July 2017 to June 2018)</t>
  </si>
  <si>
    <t>Sui Gas  (From July 2011 to June 2012)</t>
  </si>
  <si>
    <t>24-11-2017</t>
  </si>
  <si>
    <t>97-1157</t>
  </si>
  <si>
    <t>97-1213</t>
  </si>
  <si>
    <t>97-1265</t>
  </si>
  <si>
    <t>97-1244</t>
  </si>
  <si>
    <t>97-1277</t>
  </si>
  <si>
    <t>97-1323</t>
  </si>
  <si>
    <t>97-1260</t>
  </si>
  <si>
    <t>27-11-2017</t>
  </si>
  <si>
    <t>45-26228</t>
  </si>
  <si>
    <t>22-11-2017</t>
  </si>
  <si>
    <t>27-9-2017</t>
  </si>
  <si>
    <t>15-11-2017</t>
  </si>
  <si>
    <t>30-11-2017</t>
  </si>
  <si>
    <t>97-1237</t>
  </si>
  <si>
    <t>28-12-2017</t>
  </si>
  <si>
    <t>97-1465</t>
  </si>
  <si>
    <t>16-12-2017</t>
  </si>
  <si>
    <t>45-26400</t>
  </si>
  <si>
    <t>23-12-2017</t>
  </si>
  <si>
    <t>27-12-2017</t>
  </si>
  <si>
    <t>17-1-2018</t>
  </si>
  <si>
    <t>97-1518</t>
  </si>
  <si>
    <t>18-12-2017</t>
  </si>
  <si>
    <t>97-1529</t>
  </si>
  <si>
    <t>PDIL  (From July 2017 to June 2018)</t>
  </si>
  <si>
    <t>45-74621</t>
  </si>
  <si>
    <t>18-5-2017</t>
  </si>
  <si>
    <t>45-78241</t>
  </si>
  <si>
    <t>19-7-2017</t>
  </si>
  <si>
    <t>45-77783</t>
  </si>
  <si>
    <t>45-78955</t>
  </si>
  <si>
    <t>45-79123</t>
  </si>
  <si>
    <t>29-01-2018</t>
  </si>
  <si>
    <t>45-26509</t>
  </si>
  <si>
    <t>45-26568</t>
  </si>
  <si>
    <t>45-26639</t>
  </si>
  <si>
    <t>23-1-2018</t>
  </si>
  <si>
    <t>91-2987</t>
  </si>
  <si>
    <t>26-1-2018</t>
  </si>
  <si>
    <t>HEPSEC Nandi Pur  (From July 2017 to June 2018)</t>
  </si>
  <si>
    <t>NDP-WZ-XC-18-03</t>
  </si>
  <si>
    <t>29-1-2018</t>
  </si>
  <si>
    <t>97-1532</t>
  </si>
  <si>
    <t>20-1-2018</t>
  </si>
  <si>
    <t>19-1-2018</t>
  </si>
  <si>
    <t>45-45770</t>
  </si>
  <si>
    <t>45-45803</t>
  </si>
  <si>
    <t>45-45964</t>
  </si>
  <si>
    <t>271666-95</t>
  </si>
  <si>
    <t>45-26766</t>
  </si>
  <si>
    <t>45-26777</t>
  </si>
  <si>
    <t>45-26867</t>
  </si>
  <si>
    <t>27-2-2018</t>
  </si>
  <si>
    <t>16-2-2018</t>
  </si>
  <si>
    <t>45-46182</t>
  </si>
  <si>
    <t>Fatima Energy (From July 2017 to June 2018)</t>
  </si>
  <si>
    <t>13-3-2018</t>
  </si>
  <si>
    <t>RSL-LPO-1433</t>
  </si>
  <si>
    <t>20-3-2018</t>
  </si>
  <si>
    <t>45-26907</t>
  </si>
  <si>
    <t>45-26923</t>
  </si>
  <si>
    <t>45-26936</t>
  </si>
  <si>
    <t>45-26945</t>
  </si>
  <si>
    <t>45-26963</t>
  </si>
  <si>
    <t>45-27044</t>
  </si>
  <si>
    <t>97-1728</t>
  </si>
  <si>
    <t>25-5-2018</t>
  </si>
  <si>
    <t>45-27160</t>
  </si>
  <si>
    <t>45-27152</t>
  </si>
  <si>
    <t>45-27104</t>
  </si>
  <si>
    <t>45-27174</t>
  </si>
  <si>
    <t>17-5-2018</t>
  </si>
  <si>
    <t>Saba Power  (From July 2017 to June 2018)</t>
  </si>
  <si>
    <t>14-5-2018</t>
  </si>
  <si>
    <t>21-5-2018</t>
  </si>
  <si>
    <t>LPO-1479</t>
  </si>
  <si>
    <t>LPO-1517</t>
  </si>
  <si>
    <t>45-27184</t>
  </si>
  <si>
    <t>45-27292</t>
  </si>
  <si>
    <t>LPO-1539</t>
  </si>
  <si>
    <t>45-27157</t>
  </si>
  <si>
    <t>45-27361</t>
  </si>
  <si>
    <t>45-27427</t>
  </si>
  <si>
    <t>25-6-2018</t>
  </si>
  <si>
    <t>ICI  (From July 2018 to June 2019)</t>
  </si>
  <si>
    <t>LPO-1527</t>
  </si>
  <si>
    <t>22-6-2018</t>
  </si>
  <si>
    <t>20-7-2018</t>
  </si>
  <si>
    <t>LPO-1609</t>
  </si>
  <si>
    <t>LPO-1619</t>
  </si>
  <si>
    <t>18-7-2018</t>
  </si>
  <si>
    <t>Fatima Energy (From July 2018 to June 2019)</t>
  </si>
  <si>
    <t>27-7-2018</t>
  </si>
  <si>
    <t>45-27492</t>
  </si>
  <si>
    <t>45-27565</t>
  </si>
  <si>
    <t>45-27436</t>
  </si>
  <si>
    <t>45-27603</t>
  </si>
  <si>
    <t>23-7-2018</t>
  </si>
  <si>
    <t>Saba Power  (From July 2018 to June 2019)</t>
  </si>
  <si>
    <t>Kansai  (From July 2018 to June 2019)</t>
  </si>
  <si>
    <t>26-6-2018</t>
  </si>
  <si>
    <t>28-8-2018</t>
  </si>
  <si>
    <t>45-27725</t>
  </si>
  <si>
    <t>45-27768</t>
  </si>
  <si>
    <t>45-2779</t>
  </si>
  <si>
    <t>15-8-2018</t>
  </si>
  <si>
    <t>Descon  (From July 2018 to June 2019)</t>
  </si>
  <si>
    <t>29-8-2018</t>
  </si>
  <si>
    <t>45-108180</t>
  </si>
  <si>
    <t>45-108195</t>
  </si>
  <si>
    <t>28-9-2018</t>
  </si>
  <si>
    <t>45-27826</t>
  </si>
  <si>
    <t>45-27888</t>
  </si>
  <si>
    <t>45-27939</t>
  </si>
  <si>
    <t>17-9-2018</t>
  </si>
  <si>
    <t>Morinaga  (From July 2018 to June 2019)</t>
  </si>
  <si>
    <t>94-322</t>
  </si>
  <si>
    <t>19-10-2018</t>
  </si>
  <si>
    <t>94-336</t>
  </si>
  <si>
    <t>PDIL  (From July 2018 to June 2019)</t>
  </si>
  <si>
    <t>45-81682</t>
  </si>
  <si>
    <t>45-82130</t>
  </si>
  <si>
    <t>23-10-2018</t>
  </si>
  <si>
    <t>25-9-2018</t>
  </si>
  <si>
    <t>24-10-2018</t>
  </si>
  <si>
    <t>25-10-2018</t>
  </si>
  <si>
    <t>94-346</t>
  </si>
  <si>
    <t>16-10-2018</t>
  </si>
  <si>
    <t>13-11-2018</t>
  </si>
  <si>
    <t>14-11-2018</t>
  </si>
  <si>
    <t>45-27949</t>
  </si>
  <si>
    <t>45-28191</t>
  </si>
  <si>
    <t>45-28059</t>
  </si>
  <si>
    <t>45-28165</t>
  </si>
  <si>
    <t>45-28125</t>
  </si>
  <si>
    <t>45-28204</t>
  </si>
  <si>
    <t>45-28099</t>
  </si>
  <si>
    <t>45-28214</t>
  </si>
  <si>
    <t>28-11-2018</t>
  </si>
  <si>
    <t>94-376</t>
  </si>
  <si>
    <t>19-11-2018</t>
  </si>
  <si>
    <t>29-11-2018</t>
  </si>
  <si>
    <t>45-28308</t>
  </si>
  <si>
    <t>45-28323</t>
  </si>
  <si>
    <t>45-28344</t>
  </si>
  <si>
    <t>45-28359</t>
  </si>
  <si>
    <t>91-3131</t>
  </si>
  <si>
    <t>21-12-2018</t>
  </si>
  <si>
    <t>45-119753</t>
  </si>
  <si>
    <t>26-11-2018</t>
  </si>
  <si>
    <t>LPO-1787</t>
  </si>
  <si>
    <t>94-386</t>
  </si>
  <si>
    <t>94-438</t>
  </si>
  <si>
    <t>19-12-2018</t>
  </si>
  <si>
    <t>16-1-2019</t>
  </si>
  <si>
    <t>45-28475</t>
  </si>
  <si>
    <t>45-28492</t>
  </si>
  <si>
    <t>45-28519</t>
  </si>
  <si>
    <t>45-28523</t>
  </si>
  <si>
    <t>45-28549</t>
  </si>
  <si>
    <t>45-28584</t>
  </si>
  <si>
    <t>45-28601</t>
  </si>
  <si>
    <t>45-28622</t>
  </si>
  <si>
    <t>31-1-2019</t>
  </si>
  <si>
    <t>45-28505</t>
  </si>
  <si>
    <t>24-1-2019</t>
  </si>
  <si>
    <t>25-1-2019</t>
  </si>
  <si>
    <t>LPO-1856</t>
  </si>
  <si>
    <t>LPO-1866</t>
  </si>
  <si>
    <t>LPO-1876</t>
  </si>
  <si>
    <t>15-12-2018</t>
  </si>
  <si>
    <t>LPO-1836</t>
  </si>
  <si>
    <t>45-127676</t>
  </si>
  <si>
    <t>45-127677</t>
  </si>
  <si>
    <t>45-127678</t>
  </si>
  <si>
    <t>45-128516</t>
  </si>
  <si>
    <t>45-128513</t>
  </si>
  <si>
    <t>1719274382 mcb</t>
  </si>
  <si>
    <t>20-6-2019</t>
  </si>
  <si>
    <t>45-137288</t>
  </si>
  <si>
    <t>45-138621</t>
  </si>
  <si>
    <t>45-128514</t>
  </si>
  <si>
    <t>45-128517</t>
  </si>
  <si>
    <t>45-128512</t>
  </si>
  <si>
    <t>45-129306</t>
  </si>
  <si>
    <t>45-129307</t>
  </si>
  <si>
    <t>45-129308</t>
  </si>
  <si>
    <t>45-130927</t>
  </si>
  <si>
    <t>45-130923</t>
  </si>
  <si>
    <t>45-130926</t>
  </si>
  <si>
    <t>45-137337</t>
  </si>
  <si>
    <t>4-2-209</t>
  </si>
  <si>
    <t>45-28686</t>
  </si>
  <si>
    <t>45-28777</t>
  </si>
  <si>
    <t>18-2-2019</t>
  </si>
  <si>
    <t>91-3168</t>
  </si>
  <si>
    <t>45-28912</t>
  </si>
  <si>
    <t>45-29028</t>
  </si>
  <si>
    <t>45-29043</t>
  </si>
  <si>
    <t>45-29404</t>
  </si>
  <si>
    <t>45-29402</t>
  </si>
  <si>
    <t>45-28940</t>
  </si>
  <si>
    <t>45-29357</t>
  </si>
  <si>
    <t>91-3211</t>
  </si>
  <si>
    <t>LPO-1858</t>
  </si>
  <si>
    <t>LPO-1955</t>
  </si>
  <si>
    <t>LPO-2031</t>
  </si>
  <si>
    <t>15-2-2019</t>
  </si>
  <si>
    <t>21-3-2019</t>
  </si>
  <si>
    <t>25-3-2019</t>
  </si>
  <si>
    <t>29-1-2019</t>
  </si>
  <si>
    <t>Rafhan  (From July 2018 to June 2019)</t>
  </si>
  <si>
    <t>M-7000951115</t>
  </si>
  <si>
    <t>19-4-2019</t>
  </si>
  <si>
    <t>15-5-2019</t>
  </si>
  <si>
    <t>97-2017</t>
  </si>
  <si>
    <t>23-4-2019</t>
  </si>
  <si>
    <t>94-559</t>
  </si>
  <si>
    <t>94-549</t>
  </si>
  <si>
    <t>94-664</t>
  </si>
  <si>
    <t>27-4-2019</t>
  </si>
  <si>
    <t>29-4-2019</t>
  </si>
  <si>
    <t>21-6-2019</t>
  </si>
  <si>
    <t>ICI  (From July 2019 to June 2020)</t>
  </si>
  <si>
    <t>45-29448</t>
  </si>
  <si>
    <t>45-29445</t>
  </si>
  <si>
    <t>45-29467</t>
  </si>
  <si>
    <t>Rafhan  (From July 2019 to June 2020)</t>
  </si>
  <si>
    <t>R-7000958823</t>
  </si>
  <si>
    <t>25-7-2019</t>
  </si>
  <si>
    <t>M-7000958670</t>
  </si>
  <si>
    <t>M-7000967673</t>
  </si>
  <si>
    <t>17-5-2019</t>
  </si>
  <si>
    <t>M-7000967162</t>
  </si>
  <si>
    <t>16-5-2019</t>
  </si>
  <si>
    <t>R-7000970762</t>
  </si>
  <si>
    <t>28-5-2019</t>
  </si>
  <si>
    <t>M-7000974735</t>
  </si>
  <si>
    <t>24-7-2019</t>
  </si>
  <si>
    <t>Descon  (From July 2019 to June 2020)</t>
  </si>
  <si>
    <t>Kansai  (From July 2019 to June 2020)</t>
  </si>
  <si>
    <t>15-7-2019</t>
  </si>
  <si>
    <t>M-7000-967162</t>
  </si>
  <si>
    <t>18-7-2019</t>
  </si>
  <si>
    <t>17-8-2019</t>
  </si>
  <si>
    <t>Pay order# 12018904</t>
  </si>
  <si>
    <t>45-138582</t>
  </si>
  <si>
    <t>45-141498</t>
  </si>
  <si>
    <t>45-143640</t>
  </si>
  <si>
    <t>45-143642</t>
  </si>
  <si>
    <t>45-143646</t>
  </si>
  <si>
    <t>Saba Power  (From July 2019 to June 2020)</t>
  </si>
  <si>
    <t>23-8-2019</t>
  </si>
  <si>
    <t>13-6-2019</t>
  </si>
  <si>
    <t>C-700981536</t>
  </si>
  <si>
    <t>M-70-966065</t>
  </si>
  <si>
    <t>13-5-2019</t>
  </si>
  <si>
    <t>21-8-2019</t>
  </si>
  <si>
    <t>Sui Gas  (From July 2019 to June 2020)</t>
  </si>
  <si>
    <t>10% Tax</t>
  </si>
  <si>
    <t>16% PST</t>
  </si>
  <si>
    <t>17-7-2019</t>
  </si>
  <si>
    <t>3% Tax</t>
  </si>
  <si>
    <t>EOBI</t>
  </si>
  <si>
    <t>Allied</t>
  </si>
  <si>
    <t>nbp</t>
  </si>
  <si>
    <t>scb</t>
  </si>
  <si>
    <t>13-9-2019</t>
  </si>
  <si>
    <t>45-29576</t>
  </si>
  <si>
    <t>45-29506</t>
  </si>
  <si>
    <t>45-29551</t>
  </si>
  <si>
    <t>45-29818</t>
  </si>
  <si>
    <t>Askari bank islamabad</t>
  </si>
  <si>
    <t>4.5 I.Tax</t>
  </si>
  <si>
    <t>14-5-2019</t>
  </si>
  <si>
    <t>18-9-2019</t>
  </si>
  <si>
    <t>M-70-998319</t>
  </si>
  <si>
    <t>20-8-2019</t>
  </si>
  <si>
    <t>Fatima Energy (From July 2019 to June 2020)</t>
  </si>
  <si>
    <t>17-10-2019</t>
  </si>
  <si>
    <t>28-10-2019</t>
  </si>
  <si>
    <t>45-141384</t>
  </si>
  <si>
    <t>45-137290</t>
  </si>
  <si>
    <t>45-146589</t>
  </si>
  <si>
    <t>45-149662</t>
  </si>
  <si>
    <t>45-146493</t>
  </si>
  <si>
    <t>45-146742</t>
  </si>
  <si>
    <t>45-146753</t>
  </si>
  <si>
    <t>45-137289</t>
  </si>
  <si>
    <t>45-145671</t>
  </si>
  <si>
    <t>45-142219</t>
  </si>
  <si>
    <t>24-26195505</t>
  </si>
  <si>
    <t>MSL/CL/034</t>
  </si>
  <si>
    <t>W.O#</t>
  </si>
  <si>
    <t>PRA-4</t>
  </si>
  <si>
    <t>22-8-2019</t>
  </si>
  <si>
    <t>Less 7% Difference</t>
  </si>
  <si>
    <t>M-70-974735</t>
  </si>
  <si>
    <t>13-11-2019</t>
  </si>
  <si>
    <t>45-151444</t>
  </si>
  <si>
    <t>45-151663</t>
  </si>
  <si>
    <t>21-10-2019</t>
  </si>
  <si>
    <t>00/55/002450/BEC-03/427</t>
  </si>
  <si>
    <t>19-11-2019</t>
  </si>
  <si>
    <t>PRA-06</t>
  </si>
  <si>
    <t>00/55/002450/BEC-24/2435</t>
  </si>
  <si>
    <t>00/55/002440/BEC-14/2434</t>
  </si>
  <si>
    <t>19/32/067405/BEC-33/2324</t>
  </si>
  <si>
    <t>19/32/064005/BEC-30/2287</t>
  </si>
  <si>
    <t>27-11-2019</t>
  </si>
  <si>
    <t>Fauji Fertilizer  (From July 2019 to June 2020)</t>
  </si>
  <si>
    <t>91-3279</t>
  </si>
  <si>
    <t>45-30074</t>
  </si>
  <si>
    <t>45-30156</t>
  </si>
  <si>
    <t>45-30250</t>
  </si>
  <si>
    <t>26-11-2019</t>
  </si>
  <si>
    <t>23-12-2019</t>
  </si>
  <si>
    <t>00/55/002440/BEC-04/428</t>
  </si>
  <si>
    <t>20/32/064008/BEC-01/299</t>
  </si>
  <si>
    <t>20/32/067408/BEC-02/300</t>
  </si>
  <si>
    <t>PRA-05</t>
  </si>
  <si>
    <t>PRA-07</t>
  </si>
  <si>
    <t>PRA-08</t>
  </si>
  <si>
    <t>18-11-2019</t>
  </si>
  <si>
    <t>National bank</t>
  </si>
  <si>
    <t>13-1-2020</t>
  </si>
  <si>
    <t>45-30598</t>
  </si>
  <si>
    <t>Atomic Commission (PAEC) (From July 2019 to June 2020)</t>
  </si>
  <si>
    <t>Inv #</t>
  </si>
  <si>
    <t>Inv Amount</t>
  </si>
  <si>
    <t>10% Withheld 
GST</t>
  </si>
  <si>
    <t>Bank Name</t>
  </si>
  <si>
    <t>Party Name</t>
  </si>
  <si>
    <t>M/S Purchase Committee 
P.O Box# 1948</t>
  </si>
  <si>
    <t>NTN#</t>
  </si>
  <si>
    <t>GST#</t>
  </si>
  <si>
    <t>9010601-6</t>
  </si>
  <si>
    <t>P.O Box# 1948</t>
  </si>
  <si>
    <t>ICCC (PAEC)  
H-8/1  Islamabad</t>
  </si>
  <si>
    <t>9015600-5</t>
  </si>
  <si>
    <t>Nill</t>
  </si>
  <si>
    <t>CH 
Amount</t>
  </si>
  <si>
    <t>Inv 
Date</t>
  </si>
  <si>
    <t>00/11/205050/BEC-05/581</t>
  </si>
  <si>
    <t>PRA-13</t>
  </si>
  <si>
    <t>27-1-2020</t>
  </si>
  <si>
    <t>00/11/205050/BEC-06/758</t>
  </si>
  <si>
    <t>PRA-14</t>
  </si>
  <si>
    <t>20-1-2020</t>
  </si>
  <si>
    <t>C-7001031515</t>
  </si>
  <si>
    <t>45-138731</t>
  </si>
  <si>
    <t>NDC Islamabad</t>
  </si>
  <si>
    <t>22-1-2020</t>
  </si>
  <si>
    <t>20% Withheld GST</t>
  </si>
  <si>
    <t>18-2-2020</t>
  </si>
  <si>
    <t>00/11/205050/BEC-07/931</t>
  </si>
  <si>
    <t>PRA-17</t>
  </si>
  <si>
    <t>28-1-2020</t>
  </si>
  <si>
    <t>25-2-2020</t>
  </si>
  <si>
    <t>24-2-2020</t>
  </si>
  <si>
    <t>20/32/064011/BEC-09/969</t>
  </si>
  <si>
    <t>20/32/067411/BEC-10/970</t>
  </si>
  <si>
    <t>00/55/002450/BEC-13/1060</t>
  </si>
  <si>
    <t>00/55/002440/BEC-14/1061</t>
  </si>
  <si>
    <t>PRA-15</t>
  </si>
  <si>
    <t>PRA-16</t>
  </si>
  <si>
    <t>PRA-18</t>
  </si>
  <si>
    <t>PRA-19</t>
  </si>
  <si>
    <t>23-1-2020</t>
  </si>
  <si>
    <t>9840 +6150</t>
  </si>
  <si>
    <t>9232+5770</t>
  </si>
  <si>
    <t>11296+7060</t>
  </si>
  <si>
    <t>15200+9500</t>
  </si>
  <si>
    <t>C-7001021960</t>
  </si>
  <si>
    <t>45-164044</t>
  </si>
  <si>
    <t>30-12-2019</t>
  </si>
  <si>
    <t>21-2-2020</t>
  </si>
  <si>
    <t>17-3-2020</t>
  </si>
  <si>
    <t>45-52906</t>
  </si>
  <si>
    <t>18-3-2020</t>
  </si>
  <si>
    <t>45-30827</t>
  </si>
  <si>
    <t>23-4-2020</t>
  </si>
  <si>
    <t>00/11/205050/BEC-15/1249</t>
  </si>
  <si>
    <t>PRA-20</t>
  </si>
  <si>
    <t>20-3-2020</t>
  </si>
  <si>
    <t>27-2-2020</t>
  </si>
  <si>
    <t>16-3-2020</t>
  </si>
  <si>
    <t>M-7001053585</t>
  </si>
  <si>
    <t>13-4-2020</t>
  </si>
  <si>
    <t>mcb</t>
  </si>
  <si>
    <t>21-5-2020</t>
  </si>
  <si>
    <t>00/11/205050/BEC-24/1673</t>
  </si>
  <si>
    <t>PRA-22</t>
  </si>
  <si>
    <t>20-5-2020</t>
  </si>
  <si>
    <t>00/11/205050/BEC-18/1383</t>
  </si>
  <si>
    <t>PRA-21</t>
  </si>
  <si>
    <t>R-7001059939</t>
  </si>
  <si>
    <t>24-4-2020</t>
  </si>
  <si>
    <t>28-5-2020</t>
  </si>
  <si>
    <t>20/32/064002/BEC-22/1671</t>
  </si>
  <si>
    <t>20/32/067402/BEC-23/1672</t>
  </si>
  <si>
    <t>PRA-23</t>
  </si>
  <si>
    <t>PRA-24</t>
  </si>
  <si>
    <t>diff in 
EOB</t>
  </si>
  <si>
    <t>diff 
Tax rate</t>
  </si>
  <si>
    <t>17-6-2020</t>
  </si>
  <si>
    <t>45-31042</t>
  </si>
  <si>
    <t>M-7001058097</t>
  </si>
  <si>
    <t>22-6-2020</t>
  </si>
  <si>
    <t>00/55/002440/BEC-28/1986</t>
  </si>
  <si>
    <t>PRA-26</t>
  </si>
  <si>
    <t>24-6-2020</t>
  </si>
  <si>
    <t>00/55/002450/BEC-27/1985</t>
  </si>
  <si>
    <t>PRA-25</t>
  </si>
  <si>
    <t>ICI  (From July 2020 to June 2021)</t>
  </si>
  <si>
    <t>27-7-2020</t>
  </si>
  <si>
    <t>45-31351</t>
  </si>
  <si>
    <t>Sui Gas  (From July 2020 to June 2021)</t>
  </si>
  <si>
    <t>30-7-2020</t>
  </si>
  <si>
    <t>00/11/205050/BEC-33/2251</t>
  </si>
  <si>
    <t>PRA-29</t>
  </si>
  <si>
    <t>Fatima Energy (From July 2020 to June 2021)</t>
  </si>
  <si>
    <t>LPO-2707</t>
  </si>
  <si>
    <t>LPO-2714</t>
  </si>
  <si>
    <t>AB Mauri  (From July 2020 to June 2021)</t>
  </si>
  <si>
    <t>1920-641</t>
  </si>
  <si>
    <t>19-5-2020</t>
  </si>
  <si>
    <t>25-8-2020</t>
  </si>
  <si>
    <t>1920-673</t>
  </si>
  <si>
    <t>Saba Power  (From July 2020 to June 2021)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</si>
</sst>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0.0%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14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8" xfId="0" applyBorder="1"/>
    <xf numFmtId="0" fontId="4" fillId="0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quotePrefix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4" fontId="0" fillId="0" borderId="1" xfId="0" applyNumberFormat="1" applyFill="1" applyBorder="1"/>
    <xf numFmtId="0" fontId="4" fillId="0" borderId="1" xfId="0" quotePrefix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quotePrefix="1" applyBorder="1"/>
    <xf numFmtId="0" fontId="3" fillId="0" borderId="0" xfId="0" applyFon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quotePrefix="1" applyBorder="1"/>
    <xf numFmtId="14" fontId="0" fillId="0" borderId="3" xfId="0" applyNumberFormat="1" applyBorder="1"/>
    <xf numFmtId="0" fontId="0" fillId="0" borderId="5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0" fillId="2" borderId="12" xfId="0" applyFill="1" applyBorder="1"/>
    <xf numFmtId="14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quotePrefix="1" applyNumberForma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quotePrefix="1" applyNumberFormat="1" applyBorder="1"/>
    <xf numFmtId="1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quotePrefix="1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/>
    </xf>
    <xf numFmtId="164" fontId="0" fillId="0" borderId="1" xfId="0" quotePrefix="1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3" xfId="0" applyBorder="1"/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/>
    <xf numFmtId="0" fontId="0" fillId="5" borderId="1" xfId="0" applyFill="1" applyBorder="1"/>
    <xf numFmtId="0" fontId="0" fillId="5" borderId="3" xfId="0" applyFill="1" applyBorder="1" applyAlignment="1">
      <alignment horizontal="center"/>
    </xf>
    <xf numFmtId="0" fontId="0" fillId="5" borderId="3" xfId="0" quotePrefix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14" fontId="0" fillId="6" borderId="1" xfId="0" applyNumberFormat="1" applyFill="1" applyBorder="1"/>
    <xf numFmtId="0" fontId="0" fillId="6" borderId="1" xfId="0" applyFill="1" applyBorder="1"/>
    <xf numFmtId="0" fontId="0" fillId="6" borderId="3" xfId="0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7" borderId="0" xfId="0" applyFill="1" applyBorder="1"/>
    <xf numFmtId="0" fontId="0" fillId="6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9" fontId="0" fillId="0" borderId="0" xfId="0" applyNumberFormat="1"/>
    <xf numFmtId="0" fontId="0" fillId="6" borderId="3" xfId="0" quotePrefix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14" fontId="0" fillId="8" borderId="1" xfId="0" applyNumberFormat="1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6" borderId="0" xfId="0" applyFill="1" applyBorder="1"/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6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1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0" fillId="0" borderId="0" xfId="0" quotePrefix="1"/>
    <xf numFmtId="0" fontId="17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3" xfId="0" quotePrefix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11" fillId="0" borderId="26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opLeftCell="A55" workbookViewId="0">
      <selection activeCell="B89" sqref="B89"/>
    </sheetView>
  </sheetViews>
  <sheetFormatPr defaultRowHeight="15"/>
  <cols>
    <col min="1" max="1" width="10.7109375" bestFit="1" customWidth="1"/>
    <col min="2" max="2" width="19.140625" bestFit="1" customWidth="1"/>
    <col min="3" max="3" width="11" bestFit="1" customWidth="1"/>
    <col min="4" max="4" width="10.85546875" bestFit="1" customWidth="1"/>
    <col min="6" max="6" width="10.7109375" bestFit="1" customWidth="1"/>
    <col min="7" max="7" width="11.42578125" bestFit="1" customWidth="1"/>
    <col min="8" max="8" width="9.7109375" bestFit="1" customWidth="1"/>
    <col min="9" max="9" width="9.5703125" bestFit="1" customWidth="1"/>
  </cols>
  <sheetData>
    <row r="2" spans="1:9">
      <c r="A2" s="329" t="s">
        <v>1108</v>
      </c>
      <c r="B2" s="330"/>
      <c r="C2" s="330"/>
      <c r="D2" s="330"/>
      <c r="E2" s="330"/>
      <c r="F2" s="330"/>
      <c r="G2" s="330"/>
      <c r="H2" s="331"/>
    </row>
    <row r="3" spans="1:9">
      <c r="A3" s="266" t="s">
        <v>1</v>
      </c>
      <c r="B3" s="266" t="s">
        <v>2</v>
      </c>
      <c r="C3" s="266" t="s">
        <v>7</v>
      </c>
      <c r="D3" s="266" t="s">
        <v>3</v>
      </c>
      <c r="E3" s="266" t="s">
        <v>4</v>
      </c>
      <c r="F3" s="266" t="s">
        <v>5</v>
      </c>
      <c r="G3" s="266" t="s">
        <v>6</v>
      </c>
      <c r="H3" s="77" t="s">
        <v>515</v>
      </c>
      <c r="I3" s="77"/>
    </row>
    <row r="4" spans="1:9">
      <c r="A4" s="110" t="s">
        <v>1109</v>
      </c>
      <c r="B4" s="109">
        <v>21624002</v>
      </c>
      <c r="C4" s="109">
        <v>330396</v>
      </c>
      <c r="D4" s="109" t="s">
        <v>1110</v>
      </c>
      <c r="E4" s="150">
        <v>573</v>
      </c>
      <c r="F4" s="110">
        <v>43410</v>
      </c>
      <c r="G4" s="150">
        <v>172982.16</v>
      </c>
      <c r="H4" s="186">
        <v>7784</v>
      </c>
      <c r="I4" s="109"/>
    </row>
    <row r="5" spans="1:9">
      <c r="A5" s="110" t="s">
        <v>159</v>
      </c>
      <c r="B5" s="109" t="s">
        <v>159</v>
      </c>
      <c r="C5" s="109" t="s">
        <v>159</v>
      </c>
      <c r="D5" s="109" t="s">
        <v>1111</v>
      </c>
      <c r="E5" s="150">
        <v>574</v>
      </c>
      <c r="F5" s="110">
        <v>43410</v>
      </c>
      <c r="G5" s="150">
        <v>172982.16</v>
      </c>
      <c r="H5" s="188">
        <v>7784</v>
      </c>
      <c r="I5" s="25"/>
    </row>
    <row r="6" spans="1:9" ht="15.75">
      <c r="A6" s="287">
        <v>43679</v>
      </c>
      <c r="B6" s="288" t="s">
        <v>1179</v>
      </c>
      <c r="C6" s="288">
        <v>913745.5</v>
      </c>
      <c r="D6" s="230" t="s">
        <v>1174</v>
      </c>
      <c r="E6" s="107">
        <v>624</v>
      </c>
      <c r="F6" s="64">
        <v>43416</v>
      </c>
      <c r="G6" s="196">
        <v>19659.509999999998</v>
      </c>
      <c r="H6" s="188">
        <v>885</v>
      </c>
      <c r="I6" s="25"/>
    </row>
    <row r="7" spans="1:9" ht="15.75">
      <c r="A7" s="109" t="s">
        <v>159</v>
      </c>
      <c r="B7" s="109" t="s">
        <v>159</v>
      </c>
      <c r="C7" s="109" t="s">
        <v>159</v>
      </c>
      <c r="D7" s="25" t="s">
        <v>1175</v>
      </c>
      <c r="E7" s="107">
        <v>42</v>
      </c>
      <c r="F7" s="64">
        <v>43416</v>
      </c>
      <c r="G7" s="196">
        <v>2200</v>
      </c>
      <c r="H7" s="188">
        <v>44</v>
      </c>
      <c r="I7" s="276">
        <v>0.02</v>
      </c>
    </row>
    <row r="8" spans="1:9" ht="15.75">
      <c r="A8" s="109" t="s">
        <v>159</v>
      </c>
      <c r="B8" s="109" t="s">
        <v>159</v>
      </c>
      <c r="C8" s="109" t="s">
        <v>159</v>
      </c>
      <c r="D8" s="25" t="s">
        <v>1176</v>
      </c>
      <c r="E8" s="107">
        <v>43</v>
      </c>
      <c r="F8" s="64">
        <v>43416</v>
      </c>
      <c r="G8" s="196">
        <v>1560</v>
      </c>
      <c r="H8" s="188">
        <v>31</v>
      </c>
      <c r="I8" s="276">
        <v>0.02</v>
      </c>
    </row>
    <row r="9" spans="1:9">
      <c r="A9" s="109" t="s">
        <v>159</v>
      </c>
      <c r="B9" s="109" t="s">
        <v>159</v>
      </c>
      <c r="C9" s="109" t="s">
        <v>159</v>
      </c>
      <c r="D9" s="109" t="s">
        <v>1177</v>
      </c>
      <c r="E9" s="150">
        <v>635</v>
      </c>
      <c r="F9" s="110">
        <v>43466</v>
      </c>
      <c r="G9" s="150">
        <v>23918.54</v>
      </c>
      <c r="H9" s="188">
        <v>1077</v>
      </c>
      <c r="I9" s="25"/>
    </row>
    <row r="10" spans="1:9">
      <c r="A10" s="109" t="s">
        <v>159</v>
      </c>
      <c r="B10" s="109" t="s">
        <v>159</v>
      </c>
      <c r="C10" s="109" t="s">
        <v>159</v>
      </c>
      <c r="D10" s="25" t="s">
        <v>1178</v>
      </c>
      <c r="E10" s="109">
        <v>633</v>
      </c>
      <c r="F10" s="110">
        <v>43466</v>
      </c>
      <c r="G10" s="150">
        <v>909366.45</v>
      </c>
      <c r="H10" s="188">
        <v>40921</v>
      </c>
      <c r="I10" s="25"/>
    </row>
    <row r="11" spans="1:9">
      <c r="A11" s="110">
        <v>43542</v>
      </c>
      <c r="B11" s="109">
        <v>1719274834</v>
      </c>
      <c r="C11" s="109">
        <v>526560.37</v>
      </c>
      <c r="D11" s="25" t="s">
        <v>1185</v>
      </c>
      <c r="E11" s="107">
        <v>632</v>
      </c>
      <c r="F11" s="223">
        <v>43466</v>
      </c>
      <c r="G11" s="197">
        <v>551372.37</v>
      </c>
      <c r="H11" s="188">
        <v>24812</v>
      </c>
      <c r="I11" s="25"/>
    </row>
    <row r="12" spans="1:9" ht="15.75">
      <c r="A12" s="110">
        <v>43574</v>
      </c>
      <c r="B12" s="109">
        <v>12018217</v>
      </c>
      <c r="C12" s="109">
        <v>1954050</v>
      </c>
      <c r="D12" s="25" t="s">
        <v>1175</v>
      </c>
      <c r="E12" s="230">
        <v>625</v>
      </c>
      <c r="F12" s="64">
        <v>43416</v>
      </c>
      <c r="G12" s="196">
        <v>19659.509999999998</v>
      </c>
      <c r="H12" s="175">
        <v>885</v>
      </c>
      <c r="I12" s="25"/>
    </row>
    <row r="13" spans="1:9" ht="15.75">
      <c r="A13" s="109" t="s">
        <v>159</v>
      </c>
      <c r="B13" s="109" t="s">
        <v>159</v>
      </c>
      <c r="C13" s="109" t="s">
        <v>159</v>
      </c>
      <c r="D13" s="230" t="s">
        <v>1176</v>
      </c>
      <c r="E13" s="107">
        <v>626</v>
      </c>
      <c r="F13" s="64">
        <v>43416</v>
      </c>
      <c r="G13" s="196">
        <v>19659.509999999998</v>
      </c>
      <c r="H13" s="175">
        <v>885</v>
      </c>
      <c r="I13" s="25"/>
    </row>
    <row r="14" spans="1:9">
      <c r="A14" s="109" t="s">
        <v>159</v>
      </c>
      <c r="B14" s="109" t="s">
        <v>159</v>
      </c>
      <c r="C14" s="109" t="s">
        <v>159</v>
      </c>
      <c r="D14" s="230" t="s">
        <v>1183</v>
      </c>
      <c r="E14" s="107">
        <v>634</v>
      </c>
      <c r="F14" s="223">
        <v>43466</v>
      </c>
      <c r="G14" s="197">
        <v>637984.65</v>
      </c>
      <c r="H14" s="175">
        <v>28709</v>
      </c>
      <c r="I14" s="25"/>
    </row>
    <row r="15" spans="1:9">
      <c r="A15" s="109" t="s">
        <v>159</v>
      </c>
      <c r="B15" s="109" t="s">
        <v>159</v>
      </c>
      <c r="C15" s="109" t="s">
        <v>159</v>
      </c>
      <c r="D15" s="197" t="s">
        <v>1184</v>
      </c>
      <c r="E15" s="107">
        <v>636</v>
      </c>
      <c r="F15" s="223">
        <v>43466</v>
      </c>
      <c r="G15" s="197">
        <v>27284.82</v>
      </c>
      <c r="H15" s="175">
        <v>1228</v>
      </c>
      <c r="I15" s="25"/>
    </row>
    <row r="16" spans="1:9" ht="15.75">
      <c r="A16" s="109" t="s">
        <v>159</v>
      </c>
      <c r="B16" s="109" t="s">
        <v>159</v>
      </c>
      <c r="C16" s="109" t="s">
        <v>159</v>
      </c>
      <c r="D16" s="230" t="s">
        <v>1178</v>
      </c>
      <c r="E16" s="107">
        <v>654</v>
      </c>
      <c r="F16" s="64">
        <v>43557</v>
      </c>
      <c r="G16" s="196">
        <v>712327</v>
      </c>
      <c r="H16" s="175">
        <v>32055</v>
      </c>
      <c r="I16" s="25"/>
    </row>
    <row r="17" spans="1:9" ht="15.75">
      <c r="A17" s="109" t="s">
        <v>159</v>
      </c>
      <c r="B17" s="109" t="s">
        <v>159</v>
      </c>
      <c r="C17" s="109" t="s">
        <v>159</v>
      </c>
      <c r="D17" s="230" t="s">
        <v>1185</v>
      </c>
      <c r="E17" s="107">
        <v>655</v>
      </c>
      <c r="F17" s="64" t="s">
        <v>1193</v>
      </c>
      <c r="G17" s="196">
        <v>47683.35</v>
      </c>
      <c r="H17" s="175">
        <v>2146</v>
      </c>
      <c r="I17" s="25"/>
    </row>
    <row r="18" spans="1:9" ht="15.75">
      <c r="A18" s="109" t="s">
        <v>159</v>
      </c>
      <c r="B18" s="109" t="s">
        <v>159</v>
      </c>
      <c r="C18" s="109" t="s">
        <v>159</v>
      </c>
      <c r="D18" s="230" t="s">
        <v>1183</v>
      </c>
      <c r="E18" s="107">
        <v>656</v>
      </c>
      <c r="F18" s="64">
        <v>43557</v>
      </c>
      <c r="G18" s="196">
        <v>57220</v>
      </c>
      <c r="H18" s="175">
        <v>2575</v>
      </c>
      <c r="I18" s="25"/>
    </row>
    <row r="19" spans="1:9" ht="15.75">
      <c r="A19" s="109" t="s">
        <v>159</v>
      </c>
      <c r="B19" s="109" t="s">
        <v>159</v>
      </c>
      <c r="C19" s="109" t="s">
        <v>159</v>
      </c>
      <c r="D19" s="230" t="s">
        <v>1177</v>
      </c>
      <c r="E19" s="107">
        <v>657</v>
      </c>
      <c r="F19" s="64">
        <v>43557</v>
      </c>
      <c r="G19" s="196">
        <v>9536.67</v>
      </c>
      <c r="H19" s="175">
        <v>429</v>
      </c>
      <c r="I19" s="25"/>
    </row>
    <row r="20" spans="1:9" ht="15.75">
      <c r="A20" s="109" t="s">
        <v>159</v>
      </c>
      <c r="B20" s="109" t="s">
        <v>159</v>
      </c>
      <c r="C20" s="109" t="s">
        <v>159</v>
      </c>
      <c r="D20" s="197" t="s">
        <v>1184</v>
      </c>
      <c r="E20" s="107">
        <v>658</v>
      </c>
      <c r="F20" s="64">
        <v>43557</v>
      </c>
      <c r="G20" s="196">
        <v>9536.67</v>
      </c>
      <c r="H20" s="175">
        <v>429</v>
      </c>
      <c r="I20" s="25"/>
    </row>
    <row r="21" spans="1:9" ht="15.75">
      <c r="A21" s="109" t="s">
        <v>159</v>
      </c>
      <c r="B21" s="109" t="s">
        <v>159</v>
      </c>
      <c r="C21" s="109" t="s">
        <v>159</v>
      </c>
      <c r="D21" s="25" t="s">
        <v>1186</v>
      </c>
      <c r="E21" s="107">
        <v>659</v>
      </c>
      <c r="F21" s="64">
        <v>43557</v>
      </c>
      <c r="G21" s="196">
        <v>71525</v>
      </c>
      <c r="H21" s="175">
        <v>3219</v>
      </c>
      <c r="I21" s="25"/>
    </row>
    <row r="22" spans="1:9" ht="15.75">
      <c r="A22" s="109" t="s">
        <v>159</v>
      </c>
      <c r="B22" s="109" t="s">
        <v>159</v>
      </c>
      <c r="C22" s="109" t="s">
        <v>159</v>
      </c>
      <c r="D22" s="25" t="s">
        <v>1187</v>
      </c>
      <c r="E22" s="107">
        <v>660</v>
      </c>
      <c r="F22" s="64">
        <v>43557</v>
      </c>
      <c r="G22" s="196">
        <v>152720</v>
      </c>
      <c r="H22" s="175">
        <v>6872</v>
      </c>
      <c r="I22" s="25"/>
    </row>
    <row r="23" spans="1:9" ht="15.75">
      <c r="A23" s="109" t="s">
        <v>159</v>
      </c>
      <c r="B23" s="109" t="s">
        <v>159</v>
      </c>
      <c r="C23" s="109" t="s">
        <v>159</v>
      </c>
      <c r="D23" s="25" t="s">
        <v>1188</v>
      </c>
      <c r="E23" s="107">
        <v>661</v>
      </c>
      <c r="F23" s="64">
        <v>43557</v>
      </c>
      <c r="G23" s="196">
        <v>95199</v>
      </c>
      <c r="H23" s="175">
        <v>622</v>
      </c>
      <c r="I23" s="25"/>
    </row>
    <row r="24" spans="1:9" ht="15.75">
      <c r="A24" s="109" t="s">
        <v>159</v>
      </c>
      <c r="B24" s="109" t="s">
        <v>159</v>
      </c>
      <c r="C24" s="109" t="s">
        <v>159</v>
      </c>
      <c r="D24" s="25" t="s">
        <v>1189</v>
      </c>
      <c r="E24" s="107">
        <v>662</v>
      </c>
      <c r="F24" s="64">
        <v>43557</v>
      </c>
      <c r="G24" s="196">
        <v>5463.9</v>
      </c>
      <c r="H24" s="175">
        <v>246</v>
      </c>
      <c r="I24" s="25"/>
    </row>
    <row r="25" spans="1:9" ht="15.75">
      <c r="A25" s="109" t="s">
        <v>159</v>
      </c>
      <c r="B25" s="109" t="s">
        <v>159</v>
      </c>
      <c r="C25" s="109" t="s">
        <v>159</v>
      </c>
      <c r="D25" s="25" t="s">
        <v>1190</v>
      </c>
      <c r="E25" s="107">
        <v>663</v>
      </c>
      <c r="F25" s="64">
        <v>43557</v>
      </c>
      <c r="G25" s="196">
        <v>52065</v>
      </c>
      <c r="H25" s="175">
        <v>2343</v>
      </c>
      <c r="I25" s="25"/>
    </row>
    <row r="26" spans="1:9" ht="15.75">
      <c r="A26" s="109" t="s">
        <v>159</v>
      </c>
      <c r="B26" s="109" t="s">
        <v>159</v>
      </c>
      <c r="C26" s="109" t="s">
        <v>159</v>
      </c>
      <c r="D26" s="25" t="s">
        <v>1191</v>
      </c>
      <c r="E26" s="107">
        <v>664</v>
      </c>
      <c r="F26" s="64">
        <v>43557</v>
      </c>
      <c r="G26" s="196">
        <v>59623</v>
      </c>
      <c r="H26" s="175">
        <v>2683</v>
      </c>
      <c r="I26" s="25"/>
    </row>
    <row r="27" spans="1:9">
      <c r="A27" s="109" t="s">
        <v>159</v>
      </c>
      <c r="B27" s="25" t="s">
        <v>159</v>
      </c>
      <c r="C27" s="25" t="s">
        <v>159</v>
      </c>
      <c r="D27" s="197" t="s">
        <v>1184</v>
      </c>
      <c r="E27" s="25">
        <v>673</v>
      </c>
      <c r="F27" s="64">
        <v>43468</v>
      </c>
      <c r="G27" s="25">
        <v>19111.14</v>
      </c>
      <c r="H27" s="175">
        <v>860</v>
      </c>
      <c r="I27" s="25"/>
    </row>
    <row r="28" spans="1:9">
      <c r="A28" s="109" t="s">
        <v>159</v>
      </c>
      <c r="B28" s="109" t="s">
        <v>159</v>
      </c>
      <c r="C28" s="109" t="s">
        <v>159</v>
      </c>
      <c r="D28" s="25" t="s">
        <v>1192</v>
      </c>
      <c r="E28" s="25">
        <v>674</v>
      </c>
      <c r="F28" s="64">
        <v>43468</v>
      </c>
      <c r="G28" s="25">
        <v>54990</v>
      </c>
      <c r="H28" s="175">
        <v>2474</v>
      </c>
      <c r="I28" s="25"/>
    </row>
    <row r="29" spans="1:9">
      <c r="A29" s="110">
        <v>43530</v>
      </c>
      <c r="B29" s="109">
        <v>12018535</v>
      </c>
      <c r="C29" s="109">
        <v>763897</v>
      </c>
      <c r="D29" s="230" t="s">
        <v>1185</v>
      </c>
      <c r="E29" s="25">
        <v>669</v>
      </c>
      <c r="F29" s="64">
        <v>43468</v>
      </c>
      <c r="G29" s="25">
        <v>349475.61</v>
      </c>
      <c r="H29" s="175">
        <v>15726</v>
      </c>
      <c r="I29" s="25"/>
    </row>
    <row r="30" spans="1:9">
      <c r="A30" s="109" t="s">
        <v>159</v>
      </c>
      <c r="B30" s="109" t="s">
        <v>159</v>
      </c>
      <c r="C30" s="109" t="s">
        <v>159</v>
      </c>
      <c r="D30" s="230" t="s">
        <v>1178</v>
      </c>
      <c r="E30" s="25">
        <v>670</v>
      </c>
      <c r="F30" s="64">
        <v>43468</v>
      </c>
      <c r="G30" s="25">
        <v>4001.4</v>
      </c>
      <c r="H30" s="175">
        <v>180</v>
      </c>
      <c r="I30" s="25"/>
    </row>
    <row r="31" spans="1:9">
      <c r="A31" s="109" t="s">
        <v>159</v>
      </c>
      <c r="B31" s="109" t="s">
        <v>159</v>
      </c>
      <c r="C31" s="109" t="s">
        <v>159</v>
      </c>
      <c r="D31" s="230" t="s">
        <v>1183</v>
      </c>
      <c r="E31" s="25">
        <v>671</v>
      </c>
      <c r="F31" s="64">
        <v>43468</v>
      </c>
      <c r="G31" s="25">
        <v>427971.96</v>
      </c>
      <c r="H31" s="175">
        <v>19259</v>
      </c>
      <c r="I31" s="25"/>
    </row>
    <row r="32" spans="1:9">
      <c r="A32" s="109" t="s">
        <v>159</v>
      </c>
      <c r="B32" s="109" t="s">
        <v>159</v>
      </c>
      <c r="C32" s="109" t="s">
        <v>159</v>
      </c>
      <c r="D32" s="230" t="s">
        <v>1177</v>
      </c>
      <c r="E32" s="25">
        <v>672</v>
      </c>
      <c r="F32" s="64">
        <v>43468</v>
      </c>
      <c r="G32" s="25">
        <v>18444.240000000002</v>
      </c>
      <c r="H32" s="175">
        <v>830</v>
      </c>
      <c r="I32" s="25"/>
    </row>
    <row r="33" spans="1:9" ht="15.75">
      <c r="A33" s="110" t="s">
        <v>1180</v>
      </c>
      <c r="B33" s="109">
        <v>1730408479</v>
      </c>
      <c r="C33" s="109">
        <v>335914</v>
      </c>
      <c r="D33" s="192" t="s">
        <v>1181</v>
      </c>
      <c r="E33" s="206">
        <v>692</v>
      </c>
      <c r="F33" s="64">
        <v>43501</v>
      </c>
      <c r="G33" s="196">
        <v>63180</v>
      </c>
      <c r="H33" s="186">
        <v>2843</v>
      </c>
      <c r="I33" s="109"/>
    </row>
    <row r="34" spans="1:9" ht="15.75">
      <c r="A34" s="110" t="s">
        <v>159</v>
      </c>
      <c r="B34" s="109" t="s">
        <v>159</v>
      </c>
      <c r="C34" s="109" t="s">
        <v>159</v>
      </c>
      <c r="D34" s="192" t="s">
        <v>1182</v>
      </c>
      <c r="E34" s="206">
        <v>696</v>
      </c>
      <c r="F34" s="64">
        <v>43501</v>
      </c>
      <c r="G34" s="196">
        <v>292500</v>
      </c>
      <c r="H34" s="186">
        <v>13163</v>
      </c>
      <c r="I34" s="109"/>
    </row>
    <row r="35" spans="1:9">
      <c r="A35" s="110"/>
      <c r="B35" s="109"/>
      <c r="C35" s="109"/>
      <c r="D35" s="109"/>
      <c r="E35" s="109"/>
      <c r="F35" s="110"/>
      <c r="G35" s="109"/>
      <c r="H35" s="109"/>
      <c r="I35" s="109"/>
    </row>
    <row r="36" spans="1:9">
      <c r="A36" s="110"/>
      <c r="B36" s="109"/>
      <c r="C36" s="109"/>
      <c r="D36" s="109"/>
      <c r="E36" s="109"/>
      <c r="F36" s="110"/>
      <c r="G36" s="109"/>
      <c r="H36" s="109"/>
      <c r="I36" s="109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  <row r="44" spans="1:9">
      <c r="A44" s="6"/>
      <c r="B44" s="6"/>
      <c r="C44" s="6"/>
      <c r="D44" s="6"/>
      <c r="E44" s="6"/>
      <c r="F44" s="6"/>
      <c r="G44" s="6"/>
      <c r="H44" s="6"/>
      <c r="I44" s="6"/>
    </row>
    <row r="45" spans="1:9">
      <c r="A45" s="6"/>
      <c r="B45" s="6"/>
      <c r="C45" s="6"/>
      <c r="D45" s="6"/>
      <c r="E45" s="6"/>
      <c r="F45" s="6"/>
      <c r="G45" s="6"/>
      <c r="H45" s="6"/>
      <c r="I45" s="6"/>
    </row>
    <row r="46" spans="1:9">
      <c r="A46" s="6"/>
      <c r="B46" s="6"/>
      <c r="C46" s="6"/>
      <c r="D46" s="6"/>
      <c r="E46" s="6"/>
      <c r="F46" s="6"/>
      <c r="G46" s="6"/>
      <c r="H46" s="6"/>
      <c r="I46" s="6"/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  <row r="48" spans="1:9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  <row r="50" spans="1:9">
      <c r="A50" s="6"/>
      <c r="B50" s="6"/>
      <c r="C50" s="6"/>
      <c r="D50" s="6"/>
      <c r="E50" s="6"/>
      <c r="F50" s="6"/>
      <c r="G50" s="6"/>
      <c r="H50" s="6"/>
      <c r="I50" s="6"/>
    </row>
    <row r="51" spans="1:9">
      <c r="G51">
        <f>SUM(G4:G50)</f>
        <v>5061203.62</v>
      </c>
      <c r="H51">
        <f>SUM(H4:H50)</f>
        <v>223999</v>
      </c>
    </row>
    <row r="55" spans="1:9">
      <c r="A55" s="329" t="s">
        <v>1241</v>
      </c>
      <c r="B55" s="330"/>
      <c r="C55" s="330"/>
      <c r="D55" s="330"/>
      <c r="E55" s="330"/>
      <c r="F55" s="330"/>
      <c r="G55" s="330"/>
      <c r="H55" s="331"/>
    </row>
    <row r="56" spans="1:9">
      <c r="A56" s="282" t="s">
        <v>1</v>
      </c>
      <c r="B56" s="282" t="s">
        <v>2</v>
      </c>
      <c r="C56" s="282" t="s">
        <v>7</v>
      </c>
      <c r="D56" s="282" t="s">
        <v>3</v>
      </c>
      <c r="E56" s="282" t="s">
        <v>4</v>
      </c>
      <c r="F56" s="282" t="s">
        <v>5</v>
      </c>
      <c r="G56" s="282" t="s">
        <v>6</v>
      </c>
      <c r="H56" s="77" t="s">
        <v>515</v>
      </c>
      <c r="I56" s="77"/>
    </row>
    <row r="57" spans="1:9" ht="15.75">
      <c r="A57" s="110">
        <v>43593</v>
      </c>
      <c r="B57" s="109" t="s">
        <v>1247</v>
      </c>
      <c r="C57" s="109">
        <v>2877070</v>
      </c>
      <c r="D57" s="192" t="s">
        <v>1248</v>
      </c>
      <c r="E57" s="206">
        <v>695</v>
      </c>
      <c r="F57" s="64">
        <v>43501</v>
      </c>
      <c r="G57" s="196">
        <v>248625</v>
      </c>
      <c r="H57" s="109">
        <v>11188</v>
      </c>
      <c r="I57" s="109"/>
    </row>
    <row r="58" spans="1:9" ht="15.75">
      <c r="A58" s="110" t="s">
        <v>159</v>
      </c>
      <c r="B58" s="109" t="s">
        <v>159</v>
      </c>
      <c r="C58" s="109" t="s">
        <v>159</v>
      </c>
      <c r="D58" s="25" t="s">
        <v>1249</v>
      </c>
      <c r="E58" s="206">
        <v>701</v>
      </c>
      <c r="F58" s="64">
        <v>43501</v>
      </c>
      <c r="G58" s="196">
        <v>458983</v>
      </c>
      <c r="H58" s="150">
        <v>20654</v>
      </c>
      <c r="I58" s="25"/>
    </row>
    <row r="59" spans="1:9" ht="15.75">
      <c r="A59" s="110" t="s">
        <v>159</v>
      </c>
      <c r="B59" s="109" t="s">
        <v>159</v>
      </c>
      <c r="C59" s="109" t="s">
        <v>159</v>
      </c>
      <c r="D59" s="197" t="s">
        <v>1250</v>
      </c>
      <c r="E59" s="203">
        <v>710</v>
      </c>
      <c r="F59" s="234">
        <v>43471</v>
      </c>
      <c r="G59" s="203">
        <v>691075</v>
      </c>
      <c r="H59" s="25">
        <v>31098</v>
      </c>
      <c r="I59" s="25"/>
    </row>
    <row r="60" spans="1:9" ht="15.75">
      <c r="A60" s="109" t="s">
        <v>159</v>
      </c>
      <c r="B60" s="109" t="s">
        <v>159</v>
      </c>
      <c r="C60" s="109" t="s">
        <v>159</v>
      </c>
      <c r="D60" s="197" t="s">
        <v>1251</v>
      </c>
      <c r="E60" s="203">
        <v>711</v>
      </c>
      <c r="F60" s="234">
        <v>43471</v>
      </c>
      <c r="G60" s="203">
        <v>796477</v>
      </c>
      <c r="H60" s="25">
        <v>35841</v>
      </c>
      <c r="I60" s="276"/>
    </row>
    <row r="61" spans="1:9" ht="15.75">
      <c r="A61" s="109" t="s">
        <v>159</v>
      </c>
      <c r="B61" s="109" t="s">
        <v>159</v>
      </c>
      <c r="C61" s="109" t="s">
        <v>159</v>
      </c>
      <c r="D61" s="197" t="s">
        <v>1252</v>
      </c>
      <c r="E61" s="203">
        <v>712</v>
      </c>
      <c r="F61" s="234">
        <v>43471</v>
      </c>
      <c r="G61" s="203">
        <v>817479</v>
      </c>
      <c r="H61" s="25">
        <v>36787</v>
      </c>
      <c r="I61" s="276"/>
    </row>
    <row r="62" spans="1:9">
      <c r="A62" s="110">
        <v>43718</v>
      </c>
      <c r="B62" s="109">
        <v>1744056721</v>
      </c>
      <c r="C62" s="109">
        <v>491436.38</v>
      </c>
      <c r="D62" s="109"/>
      <c r="E62" s="150"/>
      <c r="F62" s="110"/>
      <c r="G62" s="150"/>
      <c r="H62" s="150"/>
      <c r="I62" s="25"/>
    </row>
    <row r="63" spans="1:9">
      <c r="A63" s="110"/>
      <c r="B63" s="109"/>
      <c r="C63" s="109"/>
      <c r="D63" s="109"/>
      <c r="E63" s="150"/>
      <c r="F63" s="110"/>
      <c r="G63" s="150"/>
      <c r="H63" s="150"/>
      <c r="I63" s="25"/>
    </row>
    <row r="64" spans="1:9">
      <c r="A64" s="110"/>
      <c r="B64" s="109"/>
      <c r="C64" s="109"/>
      <c r="D64" s="109"/>
      <c r="E64" s="150"/>
      <c r="F64" s="110"/>
      <c r="G64" s="150"/>
      <c r="H64" s="150"/>
      <c r="I64" s="25"/>
    </row>
    <row r="65" spans="1:9">
      <c r="A65" s="110"/>
      <c r="B65" s="109"/>
      <c r="C65" s="109"/>
      <c r="D65" s="109"/>
      <c r="E65" s="150"/>
      <c r="F65" s="110"/>
      <c r="G65" s="150"/>
      <c r="H65" s="150"/>
      <c r="I65" s="25"/>
    </row>
    <row r="66" spans="1:9">
      <c r="A66" s="109"/>
      <c r="B66" s="109"/>
      <c r="C66" s="109"/>
      <c r="D66" s="25"/>
      <c r="E66" s="109"/>
      <c r="F66" s="110"/>
      <c r="G66" s="150"/>
      <c r="H66" s="150"/>
      <c r="I66" s="25"/>
    </row>
    <row r="67" spans="1:9">
      <c r="A67" s="109"/>
      <c r="B67" s="109"/>
      <c r="C67" s="109"/>
      <c r="D67" s="25"/>
      <c r="E67" s="109"/>
      <c r="F67" s="110"/>
      <c r="G67" s="150"/>
      <c r="H67" s="150"/>
      <c r="I67" s="25"/>
    </row>
    <row r="68" spans="1:9">
      <c r="A68" s="109"/>
      <c r="B68" s="109"/>
      <c r="C68" s="109"/>
      <c r="D68" s="25"/>
      <c r="E68" s="109"/>
      <c r="F68" s="110"/>
      <c r="G68" s="150"/>
      <c r="H68" s="150"/>
      <c r="I68" s="25"/>
    </row>
    <row r="69" spans="1:9" ht="15.75">
      <c r="A69" s="110" t="s">
        <v>1282</v>
      </c>
      <c r="B69" s="109">
        <v>1744056954</v>
      </c>
      <c r="C69" s="109">
        <v>2327293.87</v>
      </c>
      <c r="D69" s="25" t="s">
        <v>1283</v>
      </c>
      <c r="E69" s="206">
        <v>700</v>
      </c>
      <c r="F69" s="64">
        <v>43501</v>
      </c>
      <c r="G69" s="196">
        <v>305224</v>
      </c>
      <c r="H69" s="150">
        <v>13735</v>
      </c>
      <c r="I69" s="25"/>
    </row>
    <row r="70" spans="1:9" ht="15.75">
      <c r="A70" s="110" t="s">
        <v>159</v>
      </c>
      <c r="B70" s="109" t="s">
        <v>159</v>
      </c>
      <c r="C70" s="109" t="s">
        <v>159</v>
      </c>
      <c r="D70" s="197" t="s">
        <v>1284</v>
      </c>
      <c r="E70" s="203">
        <v>709</v>
      </c>
      <c r="F70" s="234">
        <v>43471</v>
      </c>
      <c r="G70" s="203">
        <v>6739</v>
      </c>
      <c r="H70" s="25">
        <v>303</v>
      </c>
      <c r="I70" s="25"/>
    </row>
    <row r="71" spans="1:9" ht="15.75">
      <c r="A71" s="109" t="s">
        <v>159</v>
      </c>
      <c r="B71" s="109" t="s">
        <v>159</v>
      </c>
      <c r="C71" s="109" t="s">
        <v>159</v>
      </c>
      <c r="D71" s="192" t="s">
        <v>1177</v>
      </c>
      <c r="E71" s="203">
        <v>705</v>
      </c>
      <c r="F71" s="234">
        <v>43471</v>
      </c>
      <c r="G71" s="203">
        <v>9781</v>
      </c>
      <c r="H71" s="25">
        <v>440</v>
      </c>
      <c r="I71" s="25"/>
    </row>
    <row r="72" spans="1:9" ht="15.75">
      <c r="A72" s="109" t="s">
        <v>159</v>
      </c>
      <c r="B72" s="109" t="s">
        <v>159</v>
      </c>
      <c r="C72" s="109" t="s">
        <v>159</v>
      </c>
      <c r="D72" s="197" t="s">
        <v>1184</v>
      </c>
      <c r="E72" s="203">
        <v>706</v>
      </c>
      <c r="F72" s="234">
        <v>43471</v>
      </c>
      <c r="G72" s="203">
        <v>9781</v>
      </c>
      <c r="H72" s="25">
        <v>441</v>
      </c>
      <c r="I72" s="25"/>
    </row>
    <row r="73" spans="1:9" ht="15.75">
      <c r="A73" s="109" t="s">
        <v>159</v>
      </c>
      <c r="B73" s="109" t="s">
        <v>159</v>
      </c>
      <c r="C73" s="109" t="s">
        <v>159</v>
      </c>
      <c r="D73" s="25" t="s">
        <v>1251</v>
      </c>
      <c r="E73" s="203">
        <v>736</v>
      </c>
      <c r="F73" s="234">
        <v>43473</v>
      </c>
      <c r="G73" s="203">
        <v>789750</v>
      </c>
      <c r="H73" s="25">
        <v>35539</v>
      </c>
      <c r="I73" s="25"/>
    </row>
    <row r="74" spans="1:9" ht="15.75">
      <c r="A74" s="109" t="s">
        <v>159</v>
      </c>
      <c r="B74" s="109" t="s">
        <v>159</v>
      </c>
      <c r="C74" s="109" t="s">
        <v>159</v>
      </c>
      <c r="D74" s="25" t="s">
        <v>1285</v>
      </c>
      <c r="E74" s="203">
        <v>740</v>
      </c>
      <c r="F74" s="234">
        <v>43473</v>
      </c>
      <c r="G74" s="203">
        <v>8424</v>
      </c>
      <c r="H74" s="25">
        <v>379</v>
      </c>
      <c r="I74" s="25"/>
    </row>
    <row r="75" spans="1:9" ht="15.75">
      <c r="A75" s="109" t="s">
        <v>159</v>
      </c>
      <c r="B75" s="109" t="s">
        <v>159</v>
      </c>
      <c r="C75" s="109" t="s">
        <v>159</v>
      </c>
      <c r="D75" s="25" t="s">
        <v>1286</v>
      </c>
      <c r="E75" s="203">
        <v>743</v>
      </c>
      <c r="F75" s="234">
        <v>43473</v>
      </c>
      <c r="G75" s="203">
        <v>53820</v>
      </c>
      <c r="H75" s="25">
        <v>2422</v>
      </c>
      <c r="I75" s="25"/>
    </row>
    <row r="76" spans="1:9" ht="15.75">
      <c r="A76" s="109" t="s">
        <v>159</v>
      </c>
      <c r="B76" s="109" t="s">
        <v>159</v>
      </c>
      <c r="C76" s="109" t="s">
        <v>159</v>
      </c>
      <c r="D76" s="25" t="s">
        <v>1287</v>
      </c>
      <c r="E76" s="203">
        <v>739</v>
      </c>
      <c r="F76" s="234">
        <v>43473</v>
      </c>
      <c r="G76" s="203">
        <v>17550</v>
      </c>
      <c r="H76" s="25">
        <v>790</v>
      </c>
      <c r="I76" s="25"/>
    </row>
    <row r="77" spans="1:9" ht="15.75">
      <c r="A77" s="109" t="s">
        <v>159</v>
      </c>
      <c r="B77" s="109" t="s">
        <v>159</v>
      </c>
      <c r="C77" s="109" t="s">
        <v>159</v>
      </c>
      <c r="D77" s="25" t="s">
        <v>1252</v>
      </c>
      <c r="E77" s="203">
        <v>737</v>
      </c>
      <c r="F77" s="234">
        <v>43473</v>
      </c>
      <c r="G77" s="203">
        <v>789750</v>
      </c>
      <c r="H77" s="25">
        <v>35538</v>
      </c>
      <c r="I77" s="25"/>
    </row>
    <row r="78" spans="1:9" ht="15.75">
      <c r="A78" s="109" t="s">
        <v>159</v>
      </c>
      <c r="B78" s="109" t="s">
        <v>159</v>
      </c>
      <c r="C78" s="109" t="s">
        <v>159</v>
      </c>
      <c r="D78" s="25" t="s">
        <v>1288</v>
      </c>
      <c r="E78" s="203">
        <v>741</v>
      </c>
      <c r="F78" s="234">
        <v>43473</v>
      </c>
      <c r="G78" s="203">
        <v>31707</v>
      </c>
      <c r="H78" s="25">
        <v>1427</v>
      </c>
      <c r="I78" s="25"/>
    </row>
    <row r="79" spans="1:9" ht="15.75">
      <c r="A79" s="109" t="s">
        <v>159</v>
      </c>
      <c r="B79" s="109" t="s">
        <v>159</v>
      </c>
      <c r="C79" s="109" t="s">
        <v>159</v>
      </c>
      <c r="D79" s="25" t="s">
        <v>1289</v>
      </c>
      <c r="E79" s="203">
        <v>742</v>
      </c>
      <c r="F79" s="234">
        <v>43473</v>
      </c>
      <c r="G79" s="203">
        <v>13630.5</v>
      </c>
      <c r="H79" s="25">
        <v>613</v>
      </c>
      <c r="I79" s="25"/>
    </row>
    <row r="80" spans="1:9" ht="15.75">
      <c r="A80" s="109" t="s">
        <v>159</v>
      </c>
      <c r="B80" s="109" t="s">
        <v>159</v>
      </c>
      <c r="C80" s="109" t="s">
        <v>159</v>
      </c>
      <c r="D80" s="197" t="s">
        <v>1290</v>
      </c>
      <c r="E80" s="203">
        <v>708</v>
      </c>
      <c r="F80" s="234">
        <v>43471</v>
      </c>
      <c r="G80" s="203">
        <v>6739</v>
      </c>
      <c r="H80" s="25">
        <v>304</v>
      </c>
      <c r="I80" s="25"/>
    </row>
    <row r="81" spans="1:9" ht="15.75">
      <c r="A81" s="109" t="s">
        <v>159</v>
      </c>
      <c r="B81" s="109" t="s">
        <v>159</v>
      </c>
      <c r="C81" s="109" t="s">
        <v>159</v>
      </c>
      <c r="D81" s="25" t="s">
        <v>1291</v>
      </c>
      <c r="E81" s="203">
        <v>738</v>
      </c>
      <c r="F81" s="234">
        <v>43473</v>
      </c>
      <c r="G81" s="203">
        <v>37440</v>
      </c>
      <c r="H81" s="25">
        <v>1685</v>
      </c>
      <c r="I81" s="25"/>
    </row>
    <row r="82" spans="1:9" ht="15.75">
      <c r="A82" s="4" t="s">
        <v>159</v>
      </c>
      <c r="B82" s="4" t="s">
        <v>159</v>
      </c>
      <c r="C82" s="4" t="s">
        <v>159</v>
      </c>
      <c r="D82" s="192" t="s">
        <v>1178</v>
      </c>
      <c r="E82" s="203">
        <v>704</v>
      </c>
      <c r="F82" s="234">
        <v>43471</v>
      </c>
      <c r="G82" s="203">
        <v>157721.85</v>
      </c>
      <c r="H82" s="4">
        <v>7098</v>
      </c>
      <c r="I82" s="6"/>
    </row>
    <row r="83" spans="1:9" ht="15.75">
      <c r="A83" s="4" t="s">
        <v>159</v>
      </c>
      <c r="B83" s="4" t="s">
        <v>159</v>
      </c>
      <c r="C83" s="4" t="s">
        <v>159</v>
      </c>
      <c r="D83" s="25" t="s">
        <v>1292</v>
      </c>
      <c r="E83" s="206">
        <v>702</v>
      </c>
      <c r="F83" s="64">
        <v>43501</v>
      </c>
      <c r="G83" s="196">
        <v>198900</v>
      </c>
      <c r="H83" s="4">
        <v>8950</v>
      </c>
      <c r="I83" s="6"/>
    </row>
    <row r="84" spans="1:9" ht="15.75">
      <c r="A84" s="25" t="s">
        <v>1300</v>
      </c>
      <c r="B84" s="25">
        <v>1745072120</v>
      </c>
      <c r="C84" s="25">
        <v>11737.92</v>
      </c>
      <c r="D84" s="25" t="s">
        <v>1301</v>
      </c>
      <c r="E84" s="203">
        <v>744</v>
      </c>
      <c r="F84" s="234">
        <v>43473</v>
      </c>
      <c r="G84" s="203">
        <v>4451.92</v>
      </c>
      <c r="H84" s="25">
        <v>200</v>
      </c>
      <c r="I84" s="6"/>
    </row>
    <row r="85" spans="1:9" ht="15.75">
      <c r="A85" s="25" t="s">
        <v>159</v>
      </c>
      <c r="B85" s="25" t="s">
        <v>159</v>
      </c>
      <c r="C85" s="25" t="s">
        <v>159</v>
      </c>
      <c r="D85" s="25" t="s">
        <v>1302</v>
      </c>
      <c r="E85" s="203">
        <v>745</v>
      </c>
      <c r="F85" s="234">
        <v>43532</v>
      </c>
      <c r="G85" s="203">
        <v>7839</v>
      </c>
      <c r="H85" s="25">
        <v>353</v>
      </c>
      <c r="I85" s="6"/>
    </row>
    <row r="86" spans="1:9" ht="15.75">
      <c r="A86" s="3">
        <v>44106</v>
      </c>
      <c r="B86" s="4">
        <v>1745073319</v>
      </c>
      <c r="C86" s="4">
        <v>9497</v>
      </c>
      <c r="D86" s="192" t="s">
        <v>1352</v>
      </c>
      <c r="E86" s="206">
        <v>697</v>
      </c>
      <c r="F86" s="64">
        <v>43501</v>
      </c>
      <c r="G86" s="196">
        <v>9945</v>
      </c>
      <c r="H86" s="4">
        <v>448</v>
      </c>
      <c r="I86" s="6"/>
    </row>
    <row r="87" spans="1:9" ht="15.75">
      <c r="A87" s="25" t="s">
        <v>1360</v>
      </c>
      <c r="B87" s="25">
        <v>8050755821</v>
      </c>
      <c r="C87" s="25">
        <v>71650.25</v>
      </c>
      <c r="D87" s="25" t="s">
        <v>1250</v>
      </c>
      <c r="E87" s="203">
        <v>735</v>
      </c>
      <c r="F87" s="234">
        <v>43473</v>
      </c>
      <c r="G87" s="203">
        <v>75026.25</v>
      </c>
      <c r="H87" s="25">
        <v>3376</v>
      </c>
      <c r="I87" s="6"/>
    </row>
    <row r="88" spans="1:9" ht="15.75">
      <c r="A88" s="3">
        <v>44107</v>
      </c>
      <c r="B88" s="4">
        <v>8050755951</v>
      </c>
      <c r="C88" s="4">
        <v>97796.25</v>
      </c>
      <c r="D88" s="311" t="s">
        <v>1376</v>
      </c>
      <c r="E88" s="109">
        <v>772</v>
      </c>
      <c r="F88" s="110" t="s">
        <v>1377</v>
      </c>
      <c r="G88" s="170">
        <v>102404.25</v>
      </c>
      <c r="H88" s="4">
        <v>4608</v>
      </c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G93">
        <f>SUM(G57:G92)</f>
        <v>5649262.7699999996</v>
      </c>
    </row>
  </sheetData>
  <mergeCells count="2">
    <mergeCell ref="A2:H2"/>
    <mergeCell ref="A55:H5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12"/>
  <sheetViews>
    <sheetView topLeftCell="A50" workbookViewId="0">
      <selection activeCell="D97" sqref="D97"/>
    </sheetView>
  </sheetViews>
  <sheetFormatPr defaultRowHeight="15"/>
  <cols>
    <col min="1" max="1" width="3.5703125" customWidth="1"/>
    <col min="2" max="2" width="10.7109375" bestFit="1" customWidth="1"/>
    <col min="3" max="3" width="12.42578125" bestFit="1" customWidth="1"/>
    <col min="4" max="4" width="10.7109375" bestFit="1" customWidth="1"/>
    <col min="5" max="5" width="27.7109375" bestFit="1" customWidth="1"/>
    <col min="6" max="6" width="9.5703125" bestFit="1" customWidth="1"/>
    <col min="7" max="7" width="11.5703125" bestFit="1" customWidth="1"/>
    <col min="8" max="8" width="10.85546875" bestFit="1" customWidth="1"/>
    <col min="14" max="14" width="11" bestFit="1" customWidth="1"/>
    <col min="16" max="16" width="17.85546875" bestFit="1" customWidth="1"/>
  </cols>
  <sheetData>
    <row r="2" spans="2:9">
      <c r="B2" s="333" t="s">
        <v>1000</v>
      </c>
      <c r="C2" s="333"/>
      <c r="D2" s="333"/>
      <c r="E2" s="333"/>
      <c r="F2" s="333"/>
      <c r="G2" s="333"/>
      <c r="H2" s="333"/>
      <c r="I2" s="6"/>
    </row>
    <row r="3" spans="2:9">
      <c r="B3" s="86" t="s">
        <v>1</v>
      </c>
      <c r="C3" s="86" t="s">
        <v>2</v>
      </c>
      <c r="D3" s="86" t="s">
        <v>7</v>
      </c>
      <c r="E3" s="86" t="s">
        <v>3</v>
      </c>
      <c r="F3" s="86" t="s">
        <v>4</v>
      </c>
      <c r="G3" s="86" t="s">
        <v>5</v>
      </c>
      <c r="H3" s="86" t="s">
        <v>6</v>
      </c>
      <c r="I3" s="77" t="s">
        <v>995</v>
      </c>
    </row>
    <row r="4" spans="2:9" ht="15.75">
      <c r="B4" s="3">
        <v>41154</v>
      </c>
      <c r="C4" s="23">
        <v>3203256</v>
      </c>
      <c r="D4" s="4">
        <v>81780</v>
      </c>
      <c r="E4" s="20" t="s">
        <v>155</v>
      </c>
      <c r="F4" s="20">
        <v>640</v>
      </c>
      <c r="G4" s="57" t="s">
        <v>156</v>
      </c>
      <c r="H4" s="20">
        <v>87000</v>
      </c>
      <c r="I4" s="20">
        <v>5220</v>
      </c>
    </row>
    <row r="5" spans="2:9">
      <c r="B5" s="63">
        <v>41092</v>
      </c>
      <c r="C5" s="5">
        <v>3203231</v>
      </c>
      <c r="D5" s="5">
        <v>40890</v>
      </c>
      <c r="E5" s="20"/>
      <c r="F5" s="20">
        <v>672</v>
      </c>
      <c r="G5" s="57" t="s">
        <v>157</v>
      </c>
      <c r="H5" s="20">
        <v>43500</v>
      </c>
      <c r="I5" s="20">
        <v>2610</v>
      </c>
    </row>
    <row r="6" spans="2:9">
      <c r="B6" s="3">
        <v>41096</v>
      </c>
      <c r="C6" s="5">
        <v>3523338</v>
      </c>
      <c r="D6" s="4">
        <v>117500</v>
      </c>
      <c r="E6" s="20" t="s">
        <v>158</v>
      </c>
      <c r="F6" s="20" t="s">
        <v>159</v>
      </c>
      <c r="G6" s="57" t="s">
        <v>159</v>
      </c>
      <c r="H6" s="20">
        <v>125000</v>
      </c>
      <c r="I6" s="4">
        <v>7500</v>
      </c>
    </row>
    <row r="7" spans="2:9">
      <c r="B7" s="4" t="s">
        <v>150</v>
      </c>
      <c r="C7" s="5">
        <v>3589354</v>
      </c>
      <c r="D7" s="5">
        <v>235000</v>
      </c>
      <c r="E7" s="20" t="s">
        <v>159</v>
      </c>
      <c r="F7" s="20">
        <v>710</v>
      </c>
      <c r="G7" s="57" t="s">
        <v>160</v>
      </c>
      <c r="H7" s="20">
        <v>250000</v>
      </c>
      <c r="I7" s="4">
        <v>15000</v>
      </c>
    </row>
    <row r="8" spans="2:9">
      <c r="B8" s="4" t="s">
        <v>161</v>
      </c>
      <c r="C8" s="5">
        <v>3589423</v>
      </c>
      <c r="D8" s="4">
        <v>235000</v>
      </c>
      <c r="E8" s="20" t="s">
        <v>159</v>
      </c>
      <c r="F8" s="20">
        <v>716</v>
      </c>
      <c r="G8" s="57" t="s">
        <v>162</v>
      </c>
      <c r="H8" s="20">
        <v>125000</v>
      </c>
      <c r="I8" s="4">
        <v>7500</v>
      </c>
    </row>
    <row r="9" spans="2:9">
      <c r="B9" s="4" t="s">
        <v>159</v>
      </c>
      <c r="C9" s="4" t="s">
        <v>159</v>
      </c>
      <c r="D9" s="4" t="s">
        <v>159</v>
      </c>
      <c r="E9" s="20" t="s">
        <v>159</v>
      </c>
      <c r="F9" s="20">
        <v>717</v>
      </c>
      <c r="G9" s="20" t="s">
        <v>162</v>
      </c>
      <c r="H9" s="20">
        <v>125000</v>
      </c>
      <c r="I9" s="4">
        <v>7500</v>
      </c>
    </row>
    <row r="10" spans="2:9">
      <c r="B10" s="64"/>
      <c r="C10" s="26"/>
      <c r="D10" s="5"/>
      <c r="E10" s="20"/>
      <c r="F10" s="20"/>
      <c r="G10" s="3"/>
      <c r="H10" s="20"/>
      <c r="I10" s="6"/>
    </row>
    <row r="11" spans="2:9">
      <c r="B11" s="65"/>
      <c r="C11" s="5"/>
      <c r="D11" s="26"/>
      <c r="E11" s="20"/>
      <c r="F11" s="20"/>
      <c r="G11" s="3"/>
      <c r="H11" s="20"/>
      <c r="I11" s="6"/>
    </row>
    <row r="12" spans="2:9">
      <c r="B12" s="64"/>
      <c r="C12" s="25"/>
      <c r="D12" s="25"/>
      <c r="E12" s="20"/>
      <c r="F12" s="20"/>
      <c r="G12" s="21"/>
      <c r="H12" s="20"/>
      <c r="I12" s="6"/>
    </row>
    <row r="13" spans="2:9">
      <c r="B13" s="5"/>
      <c r="C13" s="5"/>
      <c r="D13" s="26"/>
      <c r="E13" s="20"/>
      <c r="F13" s="20"/>
      <c r="G13" s="21"/>
      <c r="H13" s="20"/>
      <c r="I13" s="6"/>
    </row>
    <row r="14" spans="2:9">
      <c r="B14" s="5"/>
      <c r="C14" s="5"/>
      <c r="D14" s="26"/>
      <c r="E14" s="20"/>
      <c r="F14" s="20"/>
      <c r="G14" s="21"/>
      <c r="H14" s="20"/>
      <c r="I14" s="6"/>
    </row>
    <row r="15" spans="2:9">
      <c r="B15" s="70"/>
      <c r="C15" s="22"/>
      <c r="D15" s="25"/>
      <c r="E15" s="20"/>
      <c r="F15" s="20"/>
      <c r="G15" s="21"/>
      <c r="H15" s="20"/>
      <c r="I15" s="6"/>
    </row>
    <row r="16" spans="2:9">
      <c r="B16" s="70"/>
      <c r="C16" s="22"/>
      <c r="D16" s="25"/>
      <c r="E16" s="20"/>
      <c r="F16" s="20"/>
      <c r="G16" s="21"/>
      <c r="H16" s="20"/>
      <c r="I16" s="6"/>
    </row>
    <row r="17" spans="2:10">
      <c r="B17" s="22"/>
      <c r="C17" s="22"/>
      <c r="D17" s="26"/>
      <c r="E17" s="20"/>
      <c r="F17" s="20"/>
      <c r="G17" s="21"/>
      <c r="H17" s="20"/>
      <c r="I17" s="6"/>
    </row>
    <row r="18" spans="2:10">
      <c r="B18" s="4"/>
      <c r="C18" s="5"/>
      <c r="D18" s="25"/>
      <c r="E18" s="20"/>
      <c r="F18" s="20"/>
      <c r="G18" s="3"/>
      <c r="H18" s="20"/>
      <c r="I18" s="6"/>
    </row>
    <row r="19" spans="2:10">
      <c r="B19" s="4"/>
      <c r="C19" s="5"/>
      <c r="D19" s="25"/>
      <c r="E19" s="20"/>
      <c r="F19" s="20"/>
      <c r="G19" s="3"/>
      <c r="H19" s="20"/>
      <c r="I19" s="6"/>
    </row>
    <row r="20" spans="2:10">
      <c r="B20" s="4"/>
      <c r="C20" s="5"/>
      <c r="D20" s="25"/>
      <c r="E20" s="20"/>
      <c r="F20" s="20"/>
      <c r="G20" s="3"/>
      <c r="H20" s="20"/>
      <c r="I20" s="6"/>
    </row>
    <row r="21" spans="2:10" ht="15.75" thickBot="1">
      <c r="B21" s="4"/>
      <c r="C21" s="5"/>
      <c r="D21" s="25"/>
      <c r="E21" s="20"/>
      <c r="F21" s="20"/>
      <c r="G21" s="3"/>
      <c r="H21" s="20"/>
      <c r="I21" s="32"/>
    </row>
    <row r="22" spans="2:10" ht="15.75" thickBot="1">
      <c r="B22" s="38"/>
      <c r="C22" s="73" t="s">
        <v>23</v>
      </c>
      <c r="D22" s="74">
        <f>SUM(D4:D21)</f>
        <v>710170</v>
      </c>
      <c r="E22" s="59"/>
      <c r="F22" s="59"/>
      <c r="G22" s="73" t="s">
        <v>23</v>
      </c>
      <c r="H22" s="75">
        <f>SUM(H4:H21)</f>
        <v>755500</v>
      </c>
      <c r="I22" s="18">
        <f>SUM(I3:I21)</f>
        <v>45330</v>
      </c>
    </row>
    <row r="26" spans="2:10">
      <c r="B26" s="333" t="s">
        <v>999</v>
      </c>
      <c r="C26" s="333"/>
      <c r="D26" s="333"/>
      <c r="E26" s="333"/>
      <c r="F26" s="333"/>
      <c r="G26" s="333"/>
      <c r="H26" s="333"/>
      <c r="I26" s="6"/>
    </row>
    <row r="27" spans="2:10">
      <c r="B27" s="248" t="s">
        <v>1</v>
      </c>
      <c r="C27" s="248" t="s">
        <v>2</v>
      </c>
      <c r="D27" s="248" t="s">
        <v>7</v>
      </c>
      <c r="E27" s="248" t="s">
        <v>3</v>
      </c>
      <c r="F27" s="248" t="s">
        <v>4</v>
      </c>
      <c r="G27" s="248" t="s">
        <v>5</v>
      </c>
      <c r="H27" s="248" t="s">
        <v>6</v>
      </c>
      <c r="I27" s="77" t="s">
        <v>994</v>
      </c>
    </row>
    <row r="28" spans="2:10" ht="15.75">
      <c r="B28" s="3" t="s">
        <v>991</v>
      </c>
      <c r="C28" s="23">
        <v>1665175225</v>
      </c>
      <c r="D28" s="4">
        <v>169849</v>
      </c>
      <c r="E28" s="20" t="s">
        <v>992</v>
      </c>
      <c r="F28" s="20" t="s">
        <v>993</v>
      </c>
      <c r="G28" s="57">
        <v>43076</v>
      </c>
      <c r="H28" s="20">
        <v>215800</v>
      </c>
      <c r="I28" s="20">
        <v>16185</v>
      </c>
    </row>
    <row r="29" spans="2:10">
      <c r="B29" s="63">
        <v>42897</v>
      </c>
      <c r="C29" s="5">
        <v>3244975</v>
      </c>
      <c r="D29" s="5">
        <v>169849</v>
      </c>
      <c r="E29" s="20" t="s">
        <v>996</v>
      </c>
      <c r="F29" s="20" t="s">
        <v>997</v>
      </c>
      <c r="G29" s="57">
        <v>43076</v>
      </c>
      <c r="H29" s="20">
        <v>215800</v>
      </c>
      <c r="I29" s="20">
        <v>16185</v>
      </c>
      <c r="J29" t="s">
        <v>998</v>
      </c>
    </row>
    <row r="30" spans="2:10">
      <c r="B30" s="3"/>
      <c r="C30" s="5"/>
      <c r="D30" s="4"/>
      <c r="E30" s="20"/>
      <c r="F30" s="20"/>
      <c r="G30" s="57"/>
      <c r="H30" s="20"/>
      <c r="I30" s="4"/>
    </row>
    <row r="31" spans="2:10">
      <c r="B31" s="4"/>
      <c r="C31" s="5"/>
      <c r="D31" s="5"/>
      <c r="E31" s="20"/>
      <c r="F31" s="20"/>
      <c r="G31" s="57"/>
      <c r="H31" s="20"/>
      <c r="I31" s="4"/>
    </row>
    <row r="32" spans="2:10">
      <c r="B32" s="4"/>
      <c r="C32" s="5"/>
      <c r="D32" s="4"/>
      <c r="E32" s="20"/>
      <c r="F32" s="20"/>
      <c r="G32" s="57"/>
      <c r="H32" s="20"/>
      <c r="I32" s="4"/>
    </row>
    <row r="33" spans="2:9">
      <c r="B33" s="4"/>
      <c r="C33" s="4"/>
      <c r="D33" s="4"/>
      <c r="E33" s="20"/>
      <c r="F33" s="20"/>
      <c r="G33" s="20"/>
      <c r="H33" s="20"/>
      <c r="I33" s="4"/>
    </row>
    <row r="34" spans="2:9">
      <c r="B34" s="64"/>
      <c r="C34" s="26"/>
      <c r="D34" s="5"/>
      <c r="E34" s="20"/>
      <c r="F34" s="20"/>
      <c r="G34" s="3"/>
      <c r="H34" s="20"/>
      <c r="I34" s="6"/>
    </row>
    <row r="35" spans="2:9">
      <c r="B35" s="65"/>
      <c r="C35" s="5"/>
      <c r="D35" s="26"/>
      <c r="E35" s="20"/>
      <c r="F35" s="20"/>
      <c r="G35" s="3"/>
      <c r="H35" s="20"/>
      <c r="I35" s="6"/>
    </row>
    <row r="36" spans="2:9">
      <c r="B36" s="64"/>
      <c r="C36" s="25"/>
      <c r="D36" s="25"/>
      <c r="E36" s="20"/>
      <c r="F36" s="20"/>
      <c r="G36" s="21"/>
      <c r="H36" s="20"/>
      <c r="I36" s="6"/>
    </row>
    <row r="37" spans="2:9">
      <c r="B37" s="5"/>
      <c r="C37" s="5"/>
      <c r="D37" s="26"/>
      <c r="E37" s="20"/>
      <c r="F37" s="20"/>
      <c r="G37" s="21"/>
      <c r="H37" s="20"/>
      <c r="I37" s="6"/>
    </row>
    <row r="38" spans="2:9">
      <c r="B38" s="5"/>
      <c r="C38" s="5"/>
      <c r="D38" s="26"/>
      <c r="E38" s="20"/>
      <c r="F38" s="20"/>
      <c r="G38" s="21"/>
      <c r="H38" s="20"/>
      <c r="I38" s="6"/>
    </row>
    <row r="39" spans="2:9">
      <c r="B39" s="70"/>
      <c r="C39" s="22"/>
      <c r="D39" s="25"/>
      <c r="E39" s="20"/>
      <c r="F39" s="20"/>
      <c r="G39" s="21"/>
      <c r="H39" s="20"/>
      <c r="I39" s="6"/>
    </row>
    <row r="40" spans="2:9">
      <c r="B40" s="70"/>
      <c r="C40" s="22"/>
      <c r="D40" s="25"/>
      <c r="E40" s="20"/>
      <c r="F40" s="20"/>
      <c r="G40" s="21"/>
      <c r="H40" s="20"/>
      <c r="I40" s="6"/>
    </row>
    <row r="41" spans="2:9">
      <c r="B41" s="22"/>
      <c r="C41" s="22"/>
      <c r="D41" s="26"/>
      <c r="E41" s="20"/>
      <c r="F41" s="20"/>
      <c r="G41" s="21"/>
      <c r="H41" s="20"/>
      <c r="I41" s="6"/>
    </row>
    <row r="42" spans="2:9">
      <c r="B42" s="4"/>
      <c r="C42" s="5"/>
      <c r="D42" s="25"/>
      <c r="E42" s="20"/>
      <c r="F42" s="20"/>
      <c r="G42" s="3"/>
      <c r="H42" s="20"/>
      <c r="I42" s="6"/>
    </row>
    <row r="43" spans="2:9">
      <c r="B43" s="4"/>
      <c r="C43" s="5"/>
      <c r="D43" s="25"/>
      <c r="E43" s="20"/>
      <c r="F43" s="20"/>
      <c r="G43" s="3"/>
      <c r="H43" s="20"/>
      <c r="I43" s="6"/>
    </row>
    <row r="44" spans="2:9">
      <c r="B44" s="4"/>
      <c r="C44" s="5"/>
      <c r="D44" s="25"/>
      <c r="E44" s="20"/>
      <c r="F44" s="20"/>
      <c r="G44" s="3"/>
      <c r="H44" s="20"/>
      <c r="I44" s="6"/>
    </row>
    <row r="45" spans="2:9" ht="15.75" thickBot="1">
      <c r="B45" s="4"/>
      <c r="C45" s="5"/>
      <c r="D45" s="25"/>
      <c r="E45" s="20"/>
      <c r="F45" s="20"/>
      <c r="G45" s="3"/>
      <c r="H45" s="20"/>
      <c r="I45" s="32"/>
    </row>
    <row r="46" spans="2:9" ht="15.75" thickBot="1">
      <c r="B46" s="38"/>
      <c r="C46" s="73" t="s">
        <v>23</v>
      </c>
      <c r="D46" s="74">
        <f>SUM(D28:D45)</f>
        <v>339698</v>
      </c>
      <c r="E46" s="59"/>
      <c r="F46" s="59"/>
      <c r="G46" s="73" t="s">
        <v>23</v>
      </c>
      <c r="H46" s="75">
        <f>SUM(H28:H45)</f>
        <v>431600</v>
      </c>
      <c r="I46" s="18">
        <f>SUM(I27:I45)</f>
        <v>32370</v>
      </c>
    </row>
    <row r="50" spans="2:17">
      <c r="B50" s="333" t="s">
        <v>1260</v>
      </c>
      <c r="C50" s="333"/>
      <c r="D50" s="333"/>
      <c r="E50" s="333"/>
      <c r="F50" s="333"/>
      <c r="G50" s="333"/>
      <c r="H50" s="333"/>
      <c r="I50" s="6"/>
      <c r="J50" s="6"/>
      <c r="K50" s="6"/>
      <c r="L50" s="6"/>
      <c r="M50" s="6"/>
      <c r="N50" s="6"/>
      <c r="O50" s="6"/>
      <c r="P50" s="6"/>
    </row>
    <row r="51" spans="2:17" s="318" customFormat="1" ht="30">
      <c r="B51" s="292" t="s">
        <v>1</v>
      </c>
      <c r="C51" s="292" t="s">
        <v>2</v>
      </c>
      <c r="D51" s="292" t="s">
        <v>7</v>
      </c>
      <c r="E51" s="292" t="s">
        <v>1295</v>
      </c>
      <c r="F51" s="292" t="s">
        <v>4</v>
      </c>
      <c r="G51" s="292" t="s">
        <v>5</v>
      </c>
      <c r="H51" s="292" t="s">
        <v>6</v>
      </c>
      <c r="I51" s="293" t="s">
        <v>1261</v>
      </c>
      <c r="J51" s="292" t="s">
        <v>1262</v>
      </c>
      <c r="K51" s="316" t="s">
        <v>1264</v>
      </c>
      <c r="L51" s="319" t="s">
        <v>1405</v>
      </c>
      <c r="M51" s="319" t="s">
        <v>1406</v>
      </c>
      <c r="N51" s="292" t="s">
        <v>1265</v>
      </c>
      <c r="O51" s="317">
        <v>7.4999999999999997E-2</v>
      </c>
      <c r="P51" s="292" t="s">
        <v>1298</v>
      </c>
    </row>
    <row r="52" spans="2:17" ht="15.75">
      <c r="B52" s="3">
        <v>43562</v>
      </c>
      <c r="C52" s="23"/>
      <c r="D52" s="4">
        <v>500850</v>
      </c>
      <c r="E52" s="20" t="s">
        <v>1307</v>
      </c>
      <c r="F52" s="20"/>
      <c r="G52" s="57"/>
      <c r="H52" s="20">
        <v>673498</v>
      </c>
      <c r="I52" s="20">
        <v>67350</v>
      </c>
      <c r="J52" s="4">
        <v>92896</v>
      </c>
      <c r="K52" s="4" t="s">
        <v>159</v>
      </c>
      <c r="L52" s="4"/>
      <c r="M52" s="4"/>
      <c r="N52" s="4">
        <v>12402</v>
      </c>
      <c r="O52" s="4"/>
      <c r="P52" s="286"/>
    </row>
    <row r="53" spans="2:17">
      <c r="B53" s="3" t="s">
        <v>1263</v>
      </c>
      <c r="C53" s="5"/>
      <c r="D53" s="5">
        <v>945016</v>
      </c>
      <c r="E53" s="20" t="s">
        <v>1308</v>
      </c>
      <c r="F53" s="20"/>
      <c r="G53" s="57"/>
      <c r="H53" s="20">
        <v>1271318</v>
      </c>
      <c r="I53" s="20">
        <v>127132</v>
      </c>
      <c r="J53" s="4">
        <v>175354</v>
      </c>
      <c r="K53" s="4" t="s">
        <v>159</v>
      </c>
      <c r="L53" s="4"/>
      <c r="M53" s="4"/>
      <c r="N53" s="4">
        <v>23816</v>
      </c>
      <c r="O53" s="4"/>
      <c r="P53" s="286"/>
    </row>
    <row r="54" spans="2:17">
      <c r="B54" s="3">
        <v>43505</v>
      </c>
      <c r="C54" s="5">
        <v>59120274</v>
      </c>
      <c r="D54" s="4">
        <v>946267</v>
      </c>
      <c r="E54" s="20" t="s">
        <v>1310</v>
      </c>
      <c r="F54" s="20"/>
      <c r="G54" s="57"/>
      <c r="H54" s="20">
        <v>1270128</v>
      </c>
      <c r="I54" s="4" t="s">
        <v>159</v>
      </c>
      <c r="J54" s="4">
        <v>175190</v>
      </c>
      <c r="K54" s="4">
        <v>38104</v>
      </c>
      <c r="L54" s="4"/>
      <c r="M54" s="4"/>
      <c r="N54" s="4">
        <v>21658</v>
      </c>
      <c r="O54" s="4"/>
      <c r="P54" s="67">
        <v>88909</v>
      </c>
      <c r="Q54" t="s">
        <v>1266</v>
      </c>
    </row>
    <row r="55" spans="2:17">
      <c r="B55" s="3">
        <v>43505</v>
      </c>
      <c r="C55" s="5">
        <v>59120275</v>
      </c>
      <c r="D55" s="5">
        <v>693462</v>
      </c>
      <c r="E55" s="20" t="s">
        <v>1309</v>
      </c>
      <c r="F55" s="20"/>
      <c r="G55" s="57"/>
      <c r="H55" s="20">
        <v>930956</v>
      </c>
      <c r="I55" s="4" t="s">
        <v>159</v>
      </c>
      <c r="J55" s="4">
        <v>128408</v>
      </c>
      <c r="K55" s="4">
        <v>27929</v>
      </c>
      <c r="L55" s="4"/>
      <c r="M55" s="4"/>
      <c r="N55" s="4">
        <v>15990</v>
      </c>
      <c r="O55" s="4"/>
      <c r="P55" s="67">
        <v>65167</v>
      </c>
      <c r="Q55" t="s">
        <v>1266</v>
      </c>
    </row>
    <row r="56" spans="2:17">
      <c r="B56" s="3">
        <v>43596</v>
      </c>
      <c r="C56" s="4" t="s">
        <v>1293</v>
      </c>
      <c r="D56" s="99">
        <v>2840190</v>
      </c>
      <c r="E56" s="20" t="s">
        <v>1294</v>
      </c>
      <c r="F56" s="20" t="s">
        <v>1296</v>
      </c>
      <c r="G56" s="57" t="s">
        <v>1297</v>
      </c>
      <c r="H56" s="20">
        <v>3824662</v>
      </c>
      <c r="I56" s="4" t="s">
        <v>159</v>
      </c>
      <c r="J56" s="4">
        <v>527450</v>
      </c>
      <c r="K56" s="4">
        <v>106708</v>
      </c>
      <c r="L56" s="4"/>
      <c r="M56" s="4"/>
      <c r="N56" s="4">
        <v>82498</v>
      </c>
      <c r="O56" s="4"/>
      <c r="P56" s="67">
        <v>267726</v>
      </c>
      <c r="Q56" t="s">
        <v>1266</v>
      </c>
    </row>
    <row r="57" spans="2:17">
      <c r="B57" s="25" t="s">
        <v>1305</v>
      </c>
      <c r="C57" s="25">
        <v>60491821</v>
      </c>
      <c r="D57" s="99">
        <v>285494</v>
      </c>
      <c r="E57" s="20" t="s">
        <v>1304</v>
      </c>
      <c r="F57" s="25" t="s">
        <v>1306</v>
      </c>
      <c r="G57" s="64">
        <v>43657</v>
      </c>
      <c r="H57" s="25">
        <v>384081</v>
      </c>
      <c r="I57" s="4" t="s">
        <v>159</v>
      </c>
      <c r="J57" s="25">
        <v>52977</v>
      </c>
      <c r="K57" s="25">
        <v>11522</v>
      </c>
      <c r="L57" s="25"/>
      <c r="M57" s="25"/>
      <c r="N57" s="25">
        <v>7202</v>
      </c>
      <c r="O57" s="25"/>
      <c r="P57" s="197">
        <v>26886</v>
      </c>
      <c r="Q57" t="s">
        <v>1266</v>
      </c>
    </row>
    <row r="58" spans="2:17">
      <c r="B58" s="25" t="s">
        <v>1318</v>
      </c>
      <c r="C58" s="25">
        <v>61409905</v>
      </c>
      <c r="D58" s="25">
        <v>1012225</v>
      </c>
      <c r="E58" s="25" t="s">
        <v>1319</v>
      </c>
      <c r="F58" s="25" t="s">
        <v>1322</v>
      </c>
      <c r="G58" s="64">
        <v>43657</v>
      </c>
      <c r="H58" s="25">
        <v>1360910</v>
      </c>
      <c r="I58" s="4" t="s">
        <v>159</v>
      </c>
      <c r="J58" s="4">
        <v>187712</v>
      </c>
      <c r="K58" s="4">
        <v>40827</v>
      </c>
      <c r="L58" s="4"/>
      <c r="M58" s="4"/>
      <c r="N58" s="4">
        <v>24882</v>
      </c>
      <c r="O58" s="4"/>
      <c r="P58" s="67">
        <v>95264</v>
      </c>
      <c r="Q58" t="s">
        <v>1266</v>
      </c>
    </row>
    <row r="59" spans="2:17">
      <c r="B59" s="25" t="s">
        <v>1318</v>
      </c>
      <c r="C59" s="25">
        <v>61409907</v>
      </c>
      <c r="D59" s="25">
        <v>965777</v>
      </c>
      <c r="E59" s="25" t="s">
        <v>1320</v>
      </c>
      <c r="F59" s="25" t="s">
        <v>1323</v>
      </c>
      <c r="G59" s="25" t="s">
        <v>1300</v>
      </c>
      <c r="H59" s="25">
        <v>1296070</v>
      </c>
      <c r="I59" s="4" t="s">
        <v>159</v>
      </c>
      <c r="J59" s="4">
        <v>178768</v>
      </c>
      <c r="K59" s="4">
        <v>38882</v>
      </c>
      <c r="L59" s="4"/>
      <c r="M59" s="4"/>
      <c r="N59" s="4">
        <v>21918</v>
      </c>
      <c r="O59" s="4"/>
      <c r="P59" s="67">
        <v>90725</v>
      </c>
      <c r="Q59" t="s">
        <v>1266</v>
      </c>
    </row>
    <row r="60" spans="2:17">
      <c r="B60" s="25" t="s">
        <v>1318</v>
      </c>
      <c r="C60" s="25">
        <v>61409906</v>
      </c>
      <c r="D60" s="25">
        <v>673983</v>
      </c>
      <c r="E60" s="25" t="s">
        <v>1321</v>
      </c>
      <c r="F60" s="25" t="s">
        <v>1324</v>
      </c>
      <c r="G60" s="259" t="s">
        <v>1325</v>
      </c>
      <c r="H60" s="25">
        <v>904712</v>
      </c>
      <c r="I60" s="4" t="s">
        <v>159</v>
      </c>
      <c r="J60" s="4">
        <v>124788</v>
      </c>
      <c r="K60" s="4">
        <v>27141</v>
      </c>
      <c r="L60" s="4"/>
      <c r="M60" s="4"/>
      <c r="N60" s="4">
        <v>15470</v>
      </c>
      <c r="O60" s="4"/>
      <c r="P60" s="67">
        <v>63330</v>
      </c>
      <c r="Q60" t="s">
        <v>1266</v>
      </c>
    </row>
    <row r="61" spans="2:17">
      <c r="B61" s="63">
        <v>44013</v>
      </c>
      <c r="C61" s="5">
        <v>61410916</v>
      </c>
      <c r="D61" s="26">
        <v>95146</v>
      </c>
      <c r="E61" s="20" t="s">
        <v>1345</v>
      </c>
      <c r="F61" s="20" t="s">
        <v>1346</v>
      </c>
      <c r="G61" s="3" t="s">
        <v>1318</v>
      </c>
      <c r="H61" s="20">
        <v>120886</v>
      </c>
      <c r="I61" s="4"/>
      <c r="J61" s="4">
        <v>16674</v>
      </c>
      <c r="K61" s="4"/>
      <c r="L61" s="4"/>
      <c r="M61" s="4"/>
      <c r="N61" s="4"/>
      <c r="O61" s="4">
        <v>9066</v>
      </c>
      <c r="P61" s="286"/>
      <c r="Q61" t="s">
        <v>1266</v>
      </c>
    </row>
    <row r="62" spans="2:17" ht="15.75">
      <c r="B62" s="4" t="s">
        <v>1347</v>
      </c>
      <c r="C62" s="5">
        <v>61987321</v>
      </c>
      <c r="D62" s="26">
        <v>90068</v>
      </c>
      <c r="E62" s="20" t="s">
        <v>1348</v>
      </c>
      <c r="F62" s="284" t="s">
        <v>1349</v>
      </c>
      <c r="G62" s="301" t="s">
        <v>1350</v>
      </c>
      <c r="H62" s="196">
        <v>114435</v>
      </c>
      <c r="I62" s="4"/>
      <c r="J62" s="4">
        <v>15784</v>
      </c>
      <c r="K62" s="4"/>
      <c r="L62" s="4"/>
      <c r="M62" s="4"/>
      <c r="N62" s="4"/>
      <c r="O62" s="4">
        <v>8583</v>
      </c>
      <c r="P62" s="286"/>
      <c r="Q62" t="s">
        <v>1266</v>
      </c>
    </row>
    <row r="63" spans="2:17">
      <c r="B63" s="3" t="s">
        <v>1356</v>
      </c>
      <c r="C63" s="5">
        <v>62249968</v>
      </c>
      <c r="D63" s="25">
        <v>86583</v>
      </c>
      <c r="E63" s="20" t="s">
        <v>1357</v>
      </c>
      <c r="F63" s="20" t="s">
        <v>1358</v>
      </c>
      <c r="G63" s="3" t="s">
        <v>1359</v>
      </c>
      <c r="H63" s="20">
        <v>110006</v>
      </c>
      <c r="I63" s="4" t="s">
        <v>159</v>
      </c>
      <c r="J63" s="4">
        <v>15173</v>
      </c>
      <c r="K63" s="4" t="s">
        <v>159</v>
      </c>
      <c r="L63" s="4"/>
      <c r="M63" s="4"/>
      <c r="N63" s="4" t="s">
        <v>159</v>
      </c>
      <c r="O63" s="4">
        <v>8250</v>
      </c>
      <c r="P63" s="309" t="s">
        <v>159</v>
      </c>
      <c r="Q63" t="s">
        <v>1266</v>
      </c>
    </row>
    <row r="64" spans="2:17" ht="15.75">
      <c r="B64" s="25" t="s">
        <v>1361</v>
      </c>
      <c r="C64" s="25">
        <v>62250294</v>
      </c>
      <c r="D64" s="25">
        <v>750531</v>
      </c>
      <c r="E64" s="25" t="s">
        <v>1362</v>
      </c>
      <c r="F64" s="284" t="s">
        <v>1366</v>
      </c>
      <c r="G64" s="301" t="s">
        <v>1370</v>
      </c>
      <c r="H64" s="196">
        <v>966476</v>
      </c>
      <c r="I64" s="25" t="s">
        <v>159</v>
      </c>
      <c r="J64" s="25">
        <v>133307</v>
      </c>
      <c r="K64" s="25">
        <v>28994</v>
      </c>
      <c r="L64" s="25"/>
      <c r="M64" s="25"/>
      <c r="N64" s="25" t="s">
        <v>1371</v>
      </c>
      <c r="O64" s="4" t="s">
        <v>159</v>
      </c>
      <c r="P64" s="25">
        <v>67654</v>
      </c>
      <c r="Q64" t="s">
        <v>1266</v>
      </c>
    </row>
    <row r="65" spans="2:17" ht="15.75">
      <c r="B65" s="25" t="s">
        <v>1361</v>
      </c>
      <c r="C65" s="25">
        <v>62250295</v>
      </c>
      <c r="D65" s="25">
        <v>643940</v>
      </c>
      <c r="E65" s="25" t="s">
        <v>1363</v>
      </c>
      <c r="F65" s="284" t="s">
        <v>1367</v>
      </c>
      <c r="G65" s="301" t="s">
        <v>1370</v>
      </c>
      <c r="H65" s="196">
        <v>864674</v>
      </c>
      <c r="I65" s="25" t="s">
        <v>159</v>
      </c>
      <c r="J65" s="25">
        <v>119265</v>
      </c>
      <c r="K65" s="25">
        <v>25940</v>
      </c>
      <c r="L65" s="25"/>
      <c r="M65" s="25"/>
      <c r="N65" s="25" t="s">
        <v>1372</v>
      </c>
      <c r="O65" s="4" t="s">
        <v>159</v>
      </c>
      <c r="P65" s="25">
        <v>60527</v>
      </c>
      <c r="Q65" t="s">
        <v>1266</v>
      </c>
    </row>
    <row r="66" spans="2:17" ht="15.75">
      <c r="B66" s="25" t="s">
        <v>1361</v>
      </c>
      <c r="C66" s="25">
        <v>62250297</v>
      </c>
      <c r="D66" s="25">
        <v>768828</v>
      </c>
      <c r="E66" s="25" t="s">
        <v>1364</v>
      </c>
      <c r="F66" s="284" t="s">
        <v>1368</v>
      </c>
      <c r="G66" s="301">
        <v>43892</v>
      </c>
      <c r="H66" s="196">
        <v>1032957</v>
      </c>
      <c r="I66" s="25" t="s">
        <v>159</v>
      </c>
      <c r="J66" s="25">
        <v>142477</v>
      </c>
      <c r="K66" s="25">
        <v>30989</v>
      </c>
      <c r="L66" s="25"/>
      <c r="M66" s="25"/>
      <c r="N66" s="25" t="s">
        <v>1373</v>
      </c>
      <c r="O66" s="4" t="s">
        <v>159</v>
      </c>
      <c r="P66" s="25">
        <v>72307</v>
      </c>
      <c r="Q66" t="s">
        <v>1266</v>
      </c>
    </row>
    <row r="67" spans="2:17" ht="15.75">
      <c r="B67" s="25" t="s">
        <v>1361</v>
      </c>
      <c r="C67" s="25">
        <v>62250296</v>
      </c>
      <c r="D67" s="25">
        <v>1060261</v>
      </c>
      <c r="E67" s="25" t="s">
        <v>1365</v>
      </c>
      <c r="F67" s="284" t="s">
        <v>1369</v>
      </c>
      <c r="G67" s="301">
        <v>43892</v>
      </c>
      <c r="H67" s="196">
        <v>1423705</v>
      </c>
      <c r="I67" s="25" t="s">
        <v>159</v>
      </c>
      <c r="J67" s="25">
        <v>196373</v>
      </c>
      <c r="K67" s="25">
        <v>42711</v>
      </c>
      <c r="L67" s="25"/>
      <c r="M67" s="25"/>
      <c r="N67" s="25" t="s">
        <v>1374</v>
      </c>
      <c r="O67" s="4" t="s">
        <v>159</v>
      </c>
      <c r="P67" s="25">
        <v>99660</v>
      </c>
      <c r="Q67" t="s">
        <v>1266</v>
      </c>
    </row>
    <row r="68" spans="2:17">
      <c r="B68" s="4" t="s">
        <v>1383</v>
      </c>
      <c r="C68" s="5">
        <v>62828930</v>
      </c>
      <c r="D68" s="25">
        <v>138169</v>
      </c>
      <c r="E68" s="20" t="s">
        <v>1384</v>
      </c>
      <c r="F68" s="20" t="s">
        <v>1385</v>
      </c>
      <c r="G68" s="3" t="s">
        <v>1386</v>
      </c>
      <c r="H68" s="20">
        <v>175549</v>
      </c>
      <c r="I68" s="4" t="s">
        <v>159</v>
      </c>
      <c r="J68" s="4">
        <v>24214</v>
      </c>
      <c r="K68" s="4" t="s">
        <v>159</v>
      </c>
      <c r="L68" s="4"/>
      <c r="M68" s="4"/>
      <c r="N68" s="4" t="s">
        <v>159</v>
      </c>
      <c r="O68" s="4">
        <v>13166</v>
      </c>
      <c r="P68" s="312" t="s">
        <v>159</v>
      </c>
      <c r="Q68" t="s">
        <v>1266</v>
      </c>
    </row>
    <row r="69" spans="2:17">
      <c r="B69" s="4" t="s">
        <v>1392</v>
      </c>
      <c r="C69" s="5">
        <v>63111978</v>
      </c>
      <c r="D69" s="25">
        <v>112381</v>
      </c>
      <c r="E69" s="20" t="s">
        <v>1393</v>
      </c>
      <c r="F69" s="197" t="s">
        <v>1394</v>
      </c>
      <c r="G69" s="223" t="s">
        <v>1395</v>
      </c>
      <c r="H69" s="197">
        <v>142784</v>
      </c>
      <c r="I69" s="4" t="s">
        <v>159</v>
      </c>
      <c r="J69" s="4">
        <v>19694</v>
      </c>
      <c r="K69" s="4" t="s">
        <v>159</v>
      </c>
      <c r="L69" s="4"/>
      <c r="M69" s="4"/>
      <c r="N69" s="4" t="s">
        <v>159</v>
      </c>
      <c r="O69" s="4">
        <v>10709</v>
      </c>
      <c r="P69" s="313" t="s">
        <v>159</v>
      </c>
      <c r="Q69" t="s">
        <v>1266</v>
      </c>
    </row>
    <row r="70" spans="2:17">
      <c r="B70" s="3">
        <v>43972</v>
      </c>
      <c r="C70" s="5"/>
      <c r="D70" s="25">
        <v>114470</v>
      </c>
      <c r="E70" s="20" t="s">
        <v>1396</v>
      </c>
      <c r="F70" s="25" t="s">
        <v>1397</v>
      </c>
      <c r="G70" s="64">
        <v>43965</v>
      </c>
      <c r="H70" s="25">
        <v>145438</v>
      </c>
      <c r="I70" s="4" t="s">
        <v>159</v>
      </c>
      <c r="J70" s="4">
        <v>20060</v>
      </c>
      <c r="K70" s="4" t="s">
        <v>159</v>
      </c>
      <c r="L70" s="4"/>
      <c r="M70" s="4"/>
      <c r="N70" s="4" t="s">
        <v>159</v>
      </c>
      <c r="O70" s="4">
        <v>10908</v>
      </c>
      <c r="P70" s="314" t="s">
        <v>159</v>
      </c>
      <c r="Q70" t="s">
        <v>1266</v>
      </c>
    </row>
    <row r="71" spans="2:17" ht="15.75">
      <c r="B71" s="3">
        <v>43927</v>
      </c>
      <c r="C71" s="5">
        <v>63466566</v>
      </c>
      <c r="D71" s="25">
        <v>733866</v>
      </c>
      <c r="E71" s="196" t="s">
        <v>1401</v>
      </c>
      <c r="F71" s="196" t="s">
        <v>1403</v>
      </c>
      <c r="G71" s="301" t="s">
        <v>1395</v>
      </c>
      <c r="H71" s="196">
        <v>984555</v>
      </c>
      <c r="I71" s="4" t="s">
        <v>159</v>
      </c>
      <c r="J71" s="25">
        <v>135801</v>
      </c>
      <c r="K71" s="25">
        <v>29537</v>
      </c>
      <c r="L71" s="25">
        <v>6320</v>
      </c>
      <c r="M71" s="25">
        <v>68919</v>
      </c>
      <c r="N71" s="25">
        <v>10112</v>
      </c>
      <c r="O71" s="4" t="s">
        <v>159</v>
      </c>
      <c r="P71" s="315" t="s">
        <v>159</v>
      </c>
      <c r="Q71" t="s">
        <v>1266</v>
      </c>
    </row>
    <row r="72" spans="2:17" ht="15.75">
      <c r="B72" s="3">
        <v>43927</v>
      </c>
      <c r="C72" s="5">
        <v>63466567</v>
      </c>
      <c r="D72" s="25">
        <v>623411</v>
      </c>
      <c r="E72" s="196" t="s">
        <v>1402</v>
      </c>
      <c r="F72" s="196" t="s">
        <v>1404</v>
      </c>
      <c r="G72" s="301" t="s">
        <v>1395</v>
      </c>
      <c r="H72" s="196">
        <v>837293</v>
      </c>
      <c r="I72" s="4" t="s">
        <v>159</v>
      </c>
      <c r="J72" s="25">
        <v>115489</v>
      </c>
      <c r="K72" s="25">
        <v>25119</v>
      </c>
      <c r="L72" s="25">
        <v>5640</v>
      </c>
      <c r="M72" s="25">
        <v>58610</v>
      </c>
      <c r="N72" s="25">
        <v>9024</v>
      </c>
      <c r="O72" s="4" t="s">
        <v>159</v>
      </c>
      <c r="P72" s="315" t="s">
        <v>159</v>
      </c>
      <c r="Q72" t="s">
        <v>1266</v>
      </c>
    </row>
    <row r="73" spans="2:17" ht="15.75">
      <c r="B73" s="3" t="s">
        <v>1410</v>
      </c>
      <c r="C73" s="5">
        <v>63467173</v>
      </c>
      <c r="D73" s="25">
        <v>790027</v>
      </c>
      <c r="E73" s="25" t="s">
        <v>1411</v>
      </c>
      <c r="F73" s="284" t="s">
        <v>1412</v>
      </c>
      <c r="G73" s="301" t="s">
        <v>1395</v>
      </c>
      <c r="H73" s="196">
        <v>1062779</v>
      </c>
      <c r="I73" s="4" t="s">
        <v>159</v>
      </c>
      <c r="J73" s="4">
        <v>146248</v>
      </c>
      <c r="K73" s="4">
        <v>31809</v>
      </c>
      <c r="L73" s="4">
        <v>6920</v>
      </c>
      <c r="M73" s="4">
        <v>74221</v>
      </c>
      <c r="N73" s="4">
        <v>11072</v>
      </c>
      <c r="O73" s="4" t="s">
        <v>159</v>
      </c>
      <c r="P73" s="322" t="s">
        <v>159</v>
      </c>
      <c r="Q73" t="s">
        <v>1266</v>
      </c>
    </row>
    <row r="74" spans="2:17" ht="15.75">
      <c r="B74" s="3" t="s">
        <v>1413</v>
      </c>
      <c r="C74" s="25">
        <v>63467272</v>
      </c>
      <c r="D74" s="25">
        <v>502093</v>
      </c>
      <c r="E74" s="25" t="s">
        <v>1414</v>
      </c>
      <c r="F74" s="284" t="s">
        <v>1415</v>
      </c>
      <c r="G74" s="301" t="s">
        <v>1395</v>
      </c>
      <c r="H74" s="196">
        <v>673697</v>
      </c>
      <c r="I74" s="4" t="s">
        <v>159</v>
      </c>
      <c r="J74" s="4">
        <v>92924</v>
      </c>
      <c r="K74" s="4">
        <v>20211</v>
      </c>
      <c r="L74" s="4">
        <v>4350</v>
      </c>
      <c r="M74" s="4">
        <v>47159</v>
      </c>
      <c r="N74" s="4">
        <v>6960</v>
      </c>
      <c r="O74" s="4" t="s">
        <v>159</v>
      </c>
      <c r="P74" s="323" t="s">
        <v>159</v>
      </c>
      <c r="Q74" t="s">
        <v>1266</v>
      </c>
    </row>
    <row r="75" spans="2:17" ht="15.75">
      <c r="B75" s="3"/>
      <c r="C75" s="25"/>
      <c r="D75" s="25"/>
      <c r="E75" s="25"/>
      <c r="F75" s="284"/>
      <c r="G75" s="301"/>
      <c r="H75" s="196"/>
      <c r="I75" s="4"/>
      <c r="J75" s="4"/>
      <c r="K75" s="4"/>
      <c r="L75" s="4"/>
      <c r="M75" s="4"/>
      <c r="N75" s="4"/>
      <c r="O75" s="4"/>
      <c r="P75" s="325"/>
    </row>
    <row r="76" spans="2:17" ht="15.75">
      <c r="B76" s="3"/>
      <c r="C76" s="25"/>
      <c r="D76" s="25"/>
      <c r="E76" s="25"/>
      <c r="F76" s="284"/>
      <c r="G76" s="301"/>
      <c r="H76" s="196"/>
      <c r="I76" s="4"/>
      <c r="J76" s="4"/>
      <c r="K76" s="4"/>
      <c r="L76" s="4"/>
      <c r="M76" s="4"/>
      <c r="N76" s="4"/>
      <c r="O76" s="4"/>
      <c r="P76" s="325"/>
    </row>
    <row r="77" spans="2:17">
      <c r="B77" s="4"/>
      <c r="C77" s="5"/>
      <c r="D77" s="25"/>
      <c r="E77" s="20"/>
      <c r="F77" s="20"/>
      <c r="G77" s="3"/>
      <c r="H77" s="20"/>
      <c r="I77" s="4"/>
      <c r="J77" s="4"/>
      <c r="K77" s="4"/>
      <c r="L77" s="4"/>
      <c r="M77" s="4"/>
      <c r="N77" s="4"/>
      <c r="O77" s="4"/>
      <c r="P77" s="313"/>
    </row>
    <row r="78" spans="2:17">
      <c r="B78" s="4"/>
      <c r="C78" s="5"/>
      <c r="D78" s="25"/>
      <c r="E78" s="20"/>
      <c r="F78" s="20"/>
      <c r="G78" s="3"/>
      <c r="H78" s="20"/>
      <c r="I78" s="4"/>
      <c r="J78" s="4"/>
      <c r="K78" s="4"/>
      <c r="L78" s="4"/>
      <c r="M78" s="4"/>
      <c r="N78" s="4"/>
      <c r="O78" s="4"/>
      <c r="P78" s="286"/>
    </row>
    <row r="79" spans="2:17" ht="15.75" thickBot="1">
      <c r="B79" s="38"/>
      <c r="C79" s="73" t="s">
        <v>23</v>
      </c>
      <c r="D79" s="74">
        <f>SUM(D52:D78)</f>
        <v>15373038</v>
      </c>
      <c r="E79" s="59"/>
      <c r="F79" s="59"/>
      <c r="G79" s="73" t="s">
        <v>23</v>
      </c>
      <c r="H79" s="75">
        <f>SUM(H52:H78)</f>
        <v>20571569</v>
      </c>
      <c r="I79" s="118">
        <f>SUM(I51:I78)</f>
        <v>194482</v>
      </c>
    </row>
    <row r="84" spans="2:16">
      <c r="B84" s="333" t="s">
        <v>1419</v>
      </c>
      <c r="C84" s="333"/>
      <c r="D84" s="333"/>
      <c r="E84" s="333"/>
      <c r="F84" s="333"/>
      <c r="G84" s="333"/>
      <c r="H84" s="333"/>
      <c r="I84" s="6"/>
      <c r="J84" s="6"/>
      <c r="K84" s="6"/>
      <c r="L84" s="6"/>
      <c r="M84" s="6"/>
      <c r="N84" s="6"/>
      <c r="O84" s="6"/>
      <c r="P84" s="6"/>
    </row>
    <row r="85" spans="2:16" ht="30">
      <c r="B85" s="292" t="s">
        <v>1</v>
      </c>
      <c r="C85" s="292" t="s">
        <v>2</v>
      </c>
      <c r="D85" s="292" t="s">
        <v>7</v>
      </c>
      <c r="E85" s="292" t="s">
        <v>1295</v>
      </c>
      <c r="F85" s="292" t="s">
        <v>4</v>
      </c>
      <c r="G85" s="292" t="s">
        <v>5</v>
      </c>
      <c r="H85" s="292" t="s">
        <v>6</v>
      </c>
      <c r="I85" s="293" t="s">
        <v>1261</v>
      </c>
      <c r="J85" s="292" t="s">
        <v>1262</v>
      </c>
      <c r="K85" s="316" t="s">
        <v>1264</v>
      </c>
      <c r="L85" s="319" t="s">
        <v>1405</v>
      </c>
      <c r="M85" s="319" t="s">
        <v>1406</v>
      </c>
      <c r="N85" s="292" t="s">
        <v>1265</v>
      </c>
      <c r="O85" s="317">
        <v>7.4999999999999997E-2</v>
      </c>
      <c r="P85" s="292" t="s">
        <v>1298</v>
      </c>
    </row>
    <row r="86" spans="2:16" ht="15.75">
      <c r="B86" s="3" t="s">
        <v>1420</v>
      </c>
      <c r="C86" s="25">
        <v>64137278</v>
      </c>
      <c r="D86" s="25">
        <v>67096</v>
      </c>
      <c r="E86" s="25" t="s">
        <v>1421</v>
      </c>
      <c r="F86" s="284" t="s">
        <v>1422</v>
      </c>
      <c r="G86" s="247">
        <v>44034</v>
      </c>
      <c r="H86" s="196">
        <v>85248</v>
      </c>
      <c r="I86" s="20" t="s">
        <v>159</v>
      </c>
      <c r="J86" s="4">
        <v>11758</v>
      </c>
      <c r="K86" s="4" t="s">
        <v>159</v>
      </c>
      <c r="L86" s="4" t="s">
        <v>159</v>
      </c>
      <c r="M86" s="4" t="s">
        <v>159</v>
      </c>
      <c r="N86" s="4" t="s">
        <v>159</v>
      </c>
      <c r="O86" s="4">
        <v>6394</v>
      </c>
      <c r="P86" s="325" t="s">
        <v>159</v>
      </c>
    </row>
    <row r="87" spans="2:16">
      <c r="B87" s="3"/>
      <c r="C87" s="5"/>
      <c r="D87" s="5"/>
      <c r="E87" s="20"/>
      <c r="F87" s="20"/>
      <c r="G87" s="57"/>
      <c r="H87" s="20"/>
      <c r="I87" s="20"/>
      <c r="J87" s="4"/>
      <c r="K87" s="4"/>
      <c r="L87" s="4"/>
      <c r="M87" s="4"/>
      <c r="N87" s="4"/>
      <c r="O87" s="4"/>
      <c r="P87" s="325"/>
    </row>
    <row r="88" spans="2:16">
      <c r="B88" s="3"/>
      <c r="C88" s="5"/>
      <c r="D88" s="4"/>
      <c r="E88" s="20"/>
      <c r="F88" s="20"/>
      <c r="G88" s="57"/>
      <c r="H88" s="20"/>
      <c r="I88" s="4"/>
      <c r="J88" s="4"/>
      <c r="K88" s="4"/>
      <c r="L88" s="4"/>
      <c r="M88" s="4"/>
      <c r="N88" s="4"/>
      <c r="O88" s="4"/>
      <c r="P88" s="67"/>
    </row>
    <row r="89" spans="2:16">
      <c r="B89" s="3"/>
      <c r="C89" s="5"/>
      <c r="D89" s="5"/>
      <c r="E89" s="20"/>
      <c r="F89" s="20"/>
      <c r="G89" s="57"/>
      <c r="H89" s="20"/>
      <c r="I89" s="4"/>
      <c r="J89" s="4"/>
      <c r="K89" s="4"/>
      <c r="L89" s="4"/>
      <c r="M89" s="4"/>
      <c r="N89" s="4"/>
      <c r="O89" s="4"/>
      <c r="P89" s="67"/>
    </row>
    <row r="90" spans="2:16">
      <c r="B90" s="3"/>
      <c r="C90" s="4"/>
      <c r="D90" s="25"/>
      <c r="E90" s="20"/>
      <c r="F90" s="20"/>
      <c r="G90" s="57"/>
      <c r="H90" s="20"/>
      <c r="I90" s="4"/>
      <c r="J90" s="4"/>
      <c r="K90" s="4"/>
      <c r="L90" s="4"/>
      <c r="M90" s="4"/>
      <c r="N90" s="4"/>
      <c r="O90" s="4"/>
      <c r="P90" s="67"/>
    </row>
    <row r="91" spans="2:16">
      <c r="B91" s="25"/>
      <c r="C91" s="25"/>
      <c r="D91" s="25"/>
      <c r="E91" s="20"/>
      <c r="F91" s="25"/>
      <c r="G91" s="64"/>
      <c r="H91" s="25"/>
      <c r="I91" s="4"/>
      <c r="J91" s="25"/>
      <c r="K91" s="25"/>
      <c r="L91" s="25"/>
      <c r="M91" s="25"/>
      <c r="N91" s="25"/>
      <c r="O91" s="25"/>
      <c r="P91" s="197"/>
    </row>
    <row r="92" spans="2:16">
      <c r="B92" s="25"/>
      <c r="C92" s="25"/>
      <c r="D92" s="25"/>
      <c r="E92" s="25"/>
      <c r="F92" s="25"/>
      <c r="G92" s="64"/>
      <c r="H92" s="25"/>
      <c r="I92" s="4"/>
      <c r="J92" s="4"/>
      <c r="K92" s="4"/>
      <c r="L92" s="4"/>
      <c r="M92" s="4"/>
      <c r="N92" s="4"/>
      <c r="O92" s="4"/>
      <c r="P92" s="67"/>
    </row>
    <row r="93" spans="2:16">
      <c r="B93" s="25"/>
      <c r="C93" s="25"/>
      <c r="D93" s="25"/>
      <c r="E93" s="25"/>
      <c r="F93" s="25"/>
      <c r="G93" s="25"/>
      <c r="H93" s="25"/>
      <c r="I93" s="4"/>
      <c r="J93" s="4"/>
      <c r="K93" s="4"/>
      <c r="L93" s="4"/>
      <c r="M93" s="4"/>
      <c r="N93" s="4"/>
      <c r="O93" s="4"/>
      <c r="P93" s="67"/>
    </row>
    <row r="94" spans="2:16">
      <c r="B94" s="25"/>
      <c r="C94" s="25"/>
      <c r="D94" s="25"/>
      <c r="E94" s="25"/>
      <c r="F94" s="25"/>
      <c r="G94" s="259"/>
      <c r="H94" s="25"/>
      <c r="I94" s="4"/>
      <c r="J94" s="4"/>
      <c r="K94" s="4"/>
      <c r="L94" s="4"/>
      <c r="M94" s="4"/>
      <c r="N94" s="4"/>
      <c r="O94" s="4"/>
      <c r="P94" s="67"/>
    </row>
    <row r="95" spans="2:16">
      <c r="B95" s="63"/>
      <c r="C95" s="5"/>
      <c r="D95" s="26"/>
      <c r="E95" s="20"/>
      <c r="F95" s="20"/>
      <c r="G95" s="3"/>
      <c r="H95" s="20"/>
      <c r="I95" s="4"/>
      <c r="J95" s="4"/>
      <c r="K95" s="4"/>
      <c r="L95" s="4"/>
      <c r="M95" s="4"/>
      <c r="N95" s="4"/>
      <c r="O95" s="4"/>
      <c r="P95" s="325"/>
    </row>
    <row r="96" spans="2:16" ht="15.75">
      <c r="B96" s="4"/>
      <c r="C96" s="5"/>
      <c r="D96" s="26"/>
      <c r="E96" s="20"/>
      <c r="F96" s="284"/>
      <c r="G96" s="301"/>
      <c r="H96" s="196"/>
      <c r="I96" s="4"/>
      <c r="J96" s="4"/>
      <c r="K96" s="4"/>
      <c r="L96" s="4"/>
      <c r="M96" s="4"/>
      <c r="N96" s="4"/>
      <c r="O96" s="4"/>
      <c r="P96" s="325"/>
    </row>
    <row r="97" spans="2:16">
      <c r="B97" s="3"/>
      <c r="C97" s="5"/>
      <c r="D97" s="25"/>
      <c r="E97" s="20"/>
      <c r="F97" s="20"/>
      <c r="G97" s="3"/>
      <c r="H97" s="20"/>
      <c r="I97" s="4"/>
      <c r="J97" s="4"/>
      <c r="K97" s="4"/>
      <c r="L97" s="4"/>
      <c r="M97" s="4"/>
      <c r="N97" s="4"/>
      <c r="O97" s="4"/>
      <c r="P97" s="325"/>
    </row>
    <row r="98" spans="2:16" ht="15.75">
      <c r="B98" s="25"/>
      <c r="C98" s="25"/>
      <c r="D98" s="25"/>
      <c r="E98" s="25"/>
      <c r="F98" s="284"/>
      <c r="G98" s="301"/>
      <c r="H98" s="196"/>
      <c r="I98" s="25"/>
      <c r="J98" s="25"/>
      <c r="K98" s="25"/>
      <c r="L98" s="25"/>
      <c r="M98" s="25"/>
      <c r="N98" s="25"/>
      <c r="O98" s="4"/>
      <c r="P98" s="25"/>
    </row>
    <row r="99" spans="2:16" ht="15.75">
      <c r="B99" s="25"/>
      <c r="C99" s="25"/>
      <c r="D99" s="25"/>
      <c r="E99" s="25"/>
      <c r="F99" s="284"/>
      <c r="G99" s="301"/>
      <c r="H99" s="196"/>
      <c r="I99" s="25"/>
      <c r="J99" s="25"/>
      <c r="K99" s="25"/>
      <c r="L99" s="25"/>
      <c r="M99" s="25"/>
      <c r="N99" s="25"/>
      <c r="O99" s="4"/>
      <c r="P99" s="25"/>
    </row>
    <row r="100" spans="2:16" ht="15.75">
      <c r="B100" s="25"/>
      <c r="C100" s="25"/>
      <c r="D100" s="25"/>
      <c r="E100" s="25"/>
      <c r="F100" s="284"/>
      <c r="G100" s="301"/>
      <c r="H100" s="196"/>
      <c r="I100" s="25"/>
      <c r="J100" s="25"/>
      <c r="K100" s="25"/>
      <c r="L100" s="25"/>
      <c r="M100" s="25"/>
      <c r="N100" s="25"/>
      <c r="O100" s="4"/>
      <c r="P100" s="25"/>
    </row>
    <row r="101" spans="2:16" ht="15.75">
      <c r="B101" s="25"/>
      <c r="C101" s="25"/>
      <c r="D101" s="25"/>
      <c r="E101" s="25"/>
      <c r="F101" s="284"/>
      <c r="G101" s="301"/>
      <c r="H101" s="196"/>
      <c r="I101" s="25"/>
      <c r="J101" s="25"/>
      <c r="K101" s="25"/>
      <c r="L101" s="25"/>
      <c r="M101" s="25"/>
      <c r="N101" s="25"/>
      <c r="O101" s="4"/>
      <c r="P101" s="25"/>
    </row>
    <row r="102" spans="2:16">
      <c r="B102" s="4"/>
      <c r="C102" s="5"/>
      <c r="D102" s="25"/>
      <c r="E102" s="20"/>
      <c r="F102" s="20"/>
      <c r="G102" s="3"/>
      <c r="H102" s="20"/>
      <c r="I102" s="4"/>
      <c r="J102" s="4"/>
      <c r="K102" s="4"/>
      <c r="L102" s="4"/>
      <c r="M102" s="4"/>
      <c r="N102" s="4"/>
      <c r="O102" s="4"/>
      <c r="P102" s="325"/>
    </row>
    <row r="103" spans="2:16">
      <c r="B103" s="4"/>
      <c r="C103" s="5"/>
      <c r="D103" s="25"/>
      <c r="E103" s="20"/>
      <c r="F103" s="197"/>
      <c r="G103" s="223"/>
      <c r="H103" s="197"/>
      <c r="I103" s="4"/>
      <c r="J103" s="4"/>
      <c r="K103" s="4"/>
      <c r="L103" s="4"/>
      <c r="M103" s="4"/>
      <c r="N103" s="4"/>
      <c r="O103" s="4"/>
      <c r="P103" s="325"/>
    </row>
    <row r="104" spans="2:16">
      <c r="B104" s="3"/>
      <c r="C104" s="5"/>
      <c r="D104" s="25"/>
      <c r="E104" s="20"/>
      <c r="F104" s="25"/>
      <c r="G104" s="64"/>
      <c r="H104" s="25"/>
      <c r="I104" s="4"/>
      <c r="J104" s="4"/>
      <c r="K104" s="4"/>
      <c r="L104" s="4"/>
      <c r="M104" s="4"/>
      <c r="N104" s="4"/>
      <c r="O104" s="4"/>
      <c r="P104" s="325"/>
    </row>
    <row r="105" spans="2:16" ht="15.75">
      <c r="B105" s="3"/>
      <c r="C105" s="5"/>
      <c r="D105" s="25"/>
      <c r="E105" s="196"/>
      <c r="F105" s="196"/>
      <c r="G105" s="301"/>
      <c r="H105" s="196"/>
      <c r="I105" s="4"/>
      <c r="J105" s="25"/>
      <c r="K105" s="25"/>
      <c r="L105" s="25"/>
      <c r="M105" s="25"/>
      <c r="N105" s="25"/>
      <c r="O105" s="4"/>
      <c r="P105" s="325"/>
    </row>
    <row r="106" spans="2:16" ht="15.75">
      <c r="B106" s="3"/>
      <c r="C106" s="5"/>
      <c r="D106" s="25"/>
      <c r="E106" s="196"/>
      <c r="F106" s="196"/>
      <c r="G106" s="301"/>
      <c r="H106" s="196"/>
      <c r="I106" s="4"/>
      <c r="J106" s="25"/>
      <c r="K106" s="25"/>
      <c r="L106" s="25"/>
      <c r="M106" s="25"/>
      <c r="N106" s="25"/>
      <c r="O106" s="4"/>
      <c r="P106" s="325"/>
    </row>
    <row r="107" spans="2:16" ht="15.75">
      <c r="B107" s="3"/>
      <c r="C107" s="5"/>
      <c r="D107" s="25"/>
      <c r="E107" s="25"/>
      <c r="F107" s="284"/>
      <c r="G107" s="301"/>
      <c r="H107" s="196"/>
      <c r="I107" s="4"/>
      <c r="J107" s="4"/>
      <c r="K107" s="4"/>
      <c r="L107" s="4"/>
      <c r="M107" s="4"/>
      <c r="N107" s="4"/>
      <c r="O107" s="4"/>
      <c r="P107" s="325"/>
    </row>
    <row r="108" spans="2:16" ht="15.75">
      <c r="B108" s="3"/>
      <c r="C108" s="25"/>
      <c r="D108" s="25"/>
      <c r="E108" s="25"/>
      <c r="F108" s="284"/>
      <c r="G108" s="301"/>
      <c r="H108" s="196"/>
      <c r="I108" s="4"/>
      <c r="J108" s="4"/>
      <c r="K108" s="4"/>
      <c r="L108" s="4"/>
      <c r="M108" s="4"/>
      <c r="N108" s="4"/>
      <c r="O108" s="4"/>
      <c r="P108" s="325"/>
    </row>
    <row r="109" spans="2:16" ht="15.75">
      <c r="B109" s="3"/>
      <c r="C109" s="25"/>
      <c r="D109" s="25"/>
      <c r="E109" s="25"/>
      <c r="F109" s="284"/>
      <c r="G109" s="301"/>
      <c r="H109" s="196"/>
      <c r="I109" s="4"/>
      <c r="J109" s="4"/>
      <c r="K109" s="4"/>
      <c r="L109" s="4"/>
      <c r="M109" s="4"/>
      <c r="N109" s="4"/>
      <c r="O109" s="4"/>
      <c r="P109" s="325"/>
    </row>
    <row r="110" spans="2:16" ht="15.75">
      <c r="B110" s="3"/>
      <c r="C110" s="25"/>
      <c r="D110" s="25"/>
      <c r="E110" s="25"/>
      <c r="F110" s="284"/>
      <c r="G110" s="301"/>
      <c r="H110" s="196"/>
      <c r="I110" s="4"/>
      <c r="J110" s="4"/>
      <c r="K110" s="4"/>
      <c r="L110" s="4"/>
      <c r="M110" s="4"/>
      <c r="N110" s="4"/>
      <c r="O110" s="4"/>
      <c r="P110" s="325"/>
    </row>
    <row r="111" spans="2:16">
      <c r="B111" s="4"/>
      <c r="C111" s="5"/>
      <c r="D111" s="25"/>
      <c r="E111" s="20"/>
      <c r="F111" s="20"/>
      <c r="G111" s="3"/>
      <c r="H111" s="20"/>
      <c r="I111" s="4"/>
      <c r="J111" s="4"/>
      <c r="K111" s="4"/>
      <c r="L111" s="4"/>
      <c r="M111" s="4"/>
      <c r="N111" s="4"/>
      <c r="O111" s="4"/>
      <c r="P111" s="325"/>
    </row>
    <row r="112" spans="2:16">
      <c r="B112" s="4"/>
      <c r="C112" s="5"/>
      <c r="D112" s="25"/>
      <c r="E112" s="20"/>
      <c r="F112" s="20"/>
      <c r="G112" s="3"/>
      <c r="H112" s="20"/>
      <c r="I112" s="4"/>
      <c r="J112" s="4"/>
      <c r="K112" s="4"/>
      <c r="L112" s="4"/>
      <c r="M112" s="4"/>
      <c r="N112" s="4"/>
      <c r="O112" s="4"/>
      <c r="P112" s="325"/>
    </row>
  </sheetData>
  <mergeCells count="4">
    <mergeCell ref="B2:H2"/>
    <mergeCell ref="B26:H26"/>
    <mergeCell ref="B50:H50"/>
    <mergeCell ref="B84:H8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B21" sqref="B21"/>
    </sheetView>
  </sheetViews>
  <sheetFormatPr defaultRowHeight="15"/>
  <cols>
    <col min="1" max="1" width="10.7109375" bestFit="1" customWidth="1"/>
    <col min="3" max="3" width="11" bestFit="1" customWidth="1"/>
    <col min="6" max="6" width="9.7109375" bestFit="1" customWidth="1"/>
    <col min="7" max="7" width="11.42578125" bestFit="1" customWidth="1"/>
  </cols>
  <sheetData>
    <row r="2" spans="1:9">
      <c r="A2" s="333" t="s">
        <v>1426</v>
      </c>
      <c r="B2" s="333"/>
      <c r="C2" s="333"/>
      <c r="D2" s="333"/>
      <c r="E2" s="333"/>
      <c r="F2" s="333"/>
      <c r="G2" s="333"/>
      <c r="H2" s="6"/>
      <c r="I2" s="6"/>
    </row>
    <row r="3" spans="1:9">
      <c r="A3" s="327" t="s">
        <v>1</v>
      </c>
      <c r="B3" s="327" t="s">
        <v>2</v>
      </c>
      <c r="C3" s="327" t="s">
        <v>7</v>
      </c>
      <c r="D3" s="327" t="s">
        <v>3</v>
      </c>
      <c r="E3" s="327" t="s">
        <v>4</v>
      </c>
      <c r="F3" s="327" t="s">
        <v>5</v>
      </c>
      <c r="G3" s="327" t="s">
        <v>6</v>
      </c>
      <c r="H3" s="77" t="s">
        <v>140</v>
      </c>
      <c r="I3" s="77" t="s">
        <v>501</v>
      </c>
    </row>
    <row r="4" spans="1:9">
      <c r="A4" s="64">
        <v>44112</v>
      </c>
      <c r="B4" s="265">
        <v>54820430</v>
      </c>
      <c r="C4" s="25">
        <v>7263</v>
      </c>
      <c r="D4" s="25" t="s">
        <v>1427</v>
      </c>
      <c r="E4" s="25">
        <v>787</v>
      </c>
      <c r="F4" s="64" t="s">
        <v>1428</v>
      </c>
      <c r="G4" s="25">
        <v>7605</v>
      </c>
      <c r="H4" s="20">
        <v>342</v>
      </c>
      <c r="I4" s="20">
        <v>0</v>
      </c>
    </row>
    <row r="5" spans="1:9">
      <c r="A5" s="64" t="s">
        <v>1429</v>
      </c>
      <c r="B5" s="26">
        <v>54820466</v>
      </c>
      <c r="C5" s="26">
        <v>127668</v>
      </c>
      <c r="D5" s="25" t="s">
        <v>1430</v>
      </c>
      <c r="E5" s="25">
        <v>793</v>
      </c>
      <c r="F5" s="64">
        <v>44173</v>
      </c>
      <c r="G5" s="25">
        <v>133684</v>
      </c>
      <c r="H5" s="25">
        <v>6016</v>
      </c>
      <c r="I5" s="25">
        <v>0</v>
      </c>
    </row>
    <row r="6" spans="1:9">
      <c r="A6" s="64"/>
      <c r="B6" s="25"/>
      <c r="C6" s="25"/>
      <c r="D6" s="109"/>
      <c r="E6" s="150"/>
      <c r="F6" s="110"/>
      <c r="G6" s="150"/>
      <c r="H6" s="25"/>
      <c r="I6" s="25"/>
    </row>
    <row r="7" spans="1:9">
      <c r="A7" s="25"/>
      <c r="B7" s="26"/>
      <c r="C7" s="25"/>
      <c r="D7" s="25"/>
      <c r="E7" s="25"/>
      <c r="F7" s="64"/>
      <c r="G7" s="25"/>
      <c r="H7" s="25"/>
      <c r="I7" s="25"/>
    </row>
    <row r="8" spans="1:9">
      <c r="A8" s="29"/>
      <c r="B8" s="260"/>
      <c r="C8" s="29"/>
      <c r="D8" s="30"/>
      <c r="E8" s="109"/>
      <c r="F8" s="110"/>
      <c r="G8" s="109"/>
      <c r="H8" s="25"/>
      <c r="I8" s="25"/>
    </row>
    <row r="9" spans="1:9">
      <c r="A9" s="127"/>
      <c r="B9" s="260"/>
      <c r="C9" s="29"/>
      <c r="D9" s="30"/>
      <c r="E9" s="25"/>
      <c r="F9" s="25"/>
      <c r="G9" s="25"/>
      <c r="H9" s="25"/>
      <c r="I9" s="25"/>
    </row>
    <row r="10" spans="1:9">
      <c r="A10" s="71"/>
      <c r="B10" s="41"/>
      <c r="C10" s="42"/>
      <c r="D10" s="30"/>
      <c r="E10" s="150"/>
      <c r="F10" s="110"/>
      <c r="G10" s="150"/>
      <c r="H10" s="25"/>
      <c r="I10" s="6"/>
    </row>
    <row r="11" spans="1:9">
      <c r="A11" s="42"/>
      <c r="B11" s="41"/>
      <c r="C11" s="42"/>
      <c r="D11" s="30"/>
      <c r="E11" s="30"/>
      <c r="F11" s="93"/>
      <c r="G11" s="30"/>
      <c r="H11" s="6"/>
      <c r="I11" s="6"/>
    </row>
    <row r="12" spans="1:9" ht="15.75" thickBot="1">
      <c r="A12" s="42"/>
      <c r="B12" s="41"/>
      <c r="C12" s="42"/>
      <c r="D12" s="30"/>
      <c r="E12" s="30"/>
      <c r="F12" s="30"/>
      <c r="G12" s="30"/>
      <c r="H12" s="6"/>
      <c r="I12" s="6"/>
    </row>
    <row r="13" spans="1:9" ht="15.75" thickBot="1">
      <c r="A13" s="5"/>
      <c r="B13" s="46" t="s">
        <v>23</v>
      </c>
      <c r="C13" s="46"/>
      <c r="D13" s="47"/>
      <c r="E13" s="47"/>
      <c r="F13" s="47" t="s">
        <v>23</v>
      </c>
      <c r="G13" s="198"/>
      <c r="H13" s="6">
        <f>SUM(H4:H10)</f>
        <v>6358</v>
      </c>
      <c r="I13" s="6"/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3"/>
  <sheetViews>
    <sheetView tabSelected="1" workbookViewId="0">
      <selection activeCell="D8" sqref="D8"/>
    </sheetView>
  </sheetViews>
  <sheetFormatPr defaultRowHeight="15"/>
  <cols>
    <col min="2" max="2" width="10.42578125" bestFit="1" customWidth="1"/>
    <col min="4" max="4" width="11.7109375" customWidth="1"/>
    <col min="5" max="5" width="11" bestFit="1" customWidth="1"/>
    <col min="6" max="6" width="7.7109375" customWidth="1"/>
    <col min="7" max="7" width="9.7109375" bestFit="1" customWidth="1"/>
    <col min="8" max="8" width="11.42578125" bestFit="1" customWidth="1"/>
  </cols>
  <sheetData>
    <row r="2" spans="2:10">
      <c r="B2" s="333" t="s">
        <v>1312</v>
      </c>
      <c r="C2" s="333"/>
      <c r="D2" s="333"/>
      <c r="E2" s="333"/>
      <c r="F2" s="333"/>
      <c r="G2" s="333"/>
      <c r="H2" s="333"/>
      <c r="I2" s="6"/>
      <c r="J2" s="6"/>
    </row>
    <row r="3" spans="2:10">
      <c r="B3" s="290" t="s">
        <v>1</v>
      </c>
      <c r="C3" s="290" t="s">
        <v>2</v>
      </c>
      <c r="D3" s="290" t="s">
        <v>7</v>
      </c>
      <c r="E3" s="290" t="s">
        <v>3</v>
      </c>
      <c r="F3" s="290" t="s">
        <v>4</v>
      </c>
      <c r="G3" s="290" t="s">
        <v>5</v>
      </c>
      <c r="H3" s="290" t="s">
        <v>6</v>
      </c>
      <c r="I3" s="77" t="s">
        <v>140</v>
      </c>
      <c r="J3" s="77" t="s">
        <v>501</v>
      </c>
    </row>
    <row r="4" spans="2:10">
      <c r="B4" s="64">
        <v>43597</v>
      </c>
      <c r="C4" s="265">
        <v>73551</v>
      </c>
      <c r="D4" s="25">
        <v>95622</v>
      </c>
      <c r="E4" s="109">
        <v>4501005705</v>
      </c>
      <c r="F4" s="150">
        <v>762</v>
      </c>
      <c r="G4" s="110">
        <v>43688</v>
      </c>
      <c r="H4" s="150">
        <v>101698.74</v>
      </c>
      <c r="I4" s="176">
        <v>4576</v>
      </c>
      <c r="J4" s="176">
        <v>1500</v>
      </c>
    </row>
    <row r="5" spans="2:10">
      <c r="B5" s="64"/>
      <c r="C5" s="26"/>
      <c r="D5" s="26"/>
      <c r="E5" s="25"/>
      <c r="F5" s="25"/>
      <c r="G5" s="64"/>
      <c r="H5" s="25"/>
      <c r="I5" s="25"/>
      <c r="J5" s="25"/>
    </row>
    <row r="6" spans="2:10">
      <c r="B6" s="64"/>
      <c r="C6" s="25"/>
      <c r="D6" s="25"/>
      <c r="E6" s="109"/>
      <c r="F6" s="150"/>
      <c r="G6" s="110"/>
      <c r="H6" s="150"/>
      <c r="I6" s="25"/>
      <c r="J6" s="25"/>
    </row>
    <row r="7" spans="2:10">
      <c r="B7" s="25"/>
      <c r="C7" s="26"/>
      <c r="D7" s="25"/>
      <c r="E7" s="25"/>
      <c r="F7" s="25"/>
      <c r="G7" s="64"/>
      <c r="H7" s="25"/>
      <c r="I7" s="25"/>
      <c r="J7" s="25"/>
    </row>
    <row r="8" spans="2:10">
      <c r="B8" s="29"/>
      <c r="C8" s="260"/>
      <c r="D8" s="29"/>
      <c r="E8" s="30"/>
      <c r="F8" s="109"/>
      <c r="G8" s="110"/>
      <c r="H8" s="109"/>
      <c r="I8" s="25"/>
      <c r="J8" s="25"/>
    </row>
    <row r="9" spans="2:10">
      <c r="B9" s="127"/>
      <c r="C9" s="260"/>
      <c r="D9" s="29"/>
      <c r="E9" s="30"/>
      <c r="F9" s="25"/>
      <c r="G9" s="25"/>
      <c r="H9" s="25"/>
      <c r="I9" s="25"/>
      <c r="J9" s="25"/>
    </row>
    <row r="10" spans="2:10">
      <c r="B10" s="71"/>
      <c r="C10" s="41"/>
      <c r="D10" s="42"/>
      <c r="E10" s="30"/>
      <c r="F10" s="150"/>
      <c r="G10" s="110"/>
      <c r="H10" s="150"/>
      <c r="I10" s="25"/>
      <c r="J10" s="6"/>
    </row>
    <row r="11" spans="2:10">
      <c r="B11" s="42"/>
      <c r="C11" s="41"/>
      <c r="D11" s="42"/>
      <c r="E11" s="30"/>
      <c r="F11" s="30"/>
      <c r="G11" s="93"/>
      <c r="H11" s="30"/>
      <c r="I11" s="6"/>
      <c r="J11" s="6"/>
    </row>
    <row r="12" spans="2:10" ht="15.75" thickBot="1">
      <c r="B12" s="42"/>
      <c r="C12" s="41"/>
      <c r="D12" s="42"/>
      <c r="E12" s="30"/>
      <c r="F12" s="30"/>
      <c r="G12" s="30"/>
      <c r="H12" s="30"/>
      <c r="I12" s="6"/>
      <c r="J12" s="6"/>
    </row>
    <row r="13" spans="2:10" ht="15.75" thickBot="1">
      <c r="B13" s="5"/>
      <c r="C13" s="46" t="s">
        <v>23</v>
      </c>
      <c r="D13" s="46"/>
      <c r="E13" s="47"/>
      <c r="F13" s="47"/>
      <c r="G13" s="47" t="s">
        <v>23</v>
      </c>
      <c r="H13" s="198"/>
      <c r="I13" s="6">
        <f>SUM(I4:I10)</f>
        <v>4576</v>
      </c>
      <c r="J13" s="6"/>
    </row>
  </sheetData>
  <mergeCells count="1">
    <mergeCell ref="B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H21" sqref="H21"/>
    </sheetView>
  </sheetViews>
  <sheetFormatPr defaultRowHeight="15"/>
  <cols>
    <col min="1" max="1" width="10.7109375" bestFit="1" customWidth="1"/>
    <col min="2" max="2" width="10" bestFit="1" customWidth="1"/>
    <col min="3" max="3" width="11" bestFit="1" customWidth="1"/>
    <col min="5" max="5" width="9.7109375" bestFit="1" customWidth="1"/>
    <col min="6" max="6" width="10.42578125" bestFit="1" customWidth="1"/>
    <col min="7" max="7" width="11.42578125" bestFit="1" customWidth="1"/>
    <col min="9" max="9" width="9.42578125" bestFit="1" customWidth="1"/>
  </cols>
  <sheetData>
    <row r="1" spans="1:9" ht="21.75" customHeight="1">
      <c r="A1" s="337" t="s">
        <v>1117</v>
      </c>
      <c r="B1" s="338"/>
      <c r="C1" s="338"/>
      <c r="D1" s="338"/>
      <c r="E1" s="338"/>
      <c r="F1" s="338"/>
      <c r="G1" s="338"/>
      <c r="H1" s="338"/>
      <c r="I1" s="339"/>
    </row>
    <row r="2" spans="1:9">
      <c r="A2" s="268" t="s">
        <v>1</v>
      </c>
      <c r="B2" s="268" t="s">
        <v>2</v>
      </c>
      <c r="C2" s="268" t="s">
        <v>7</v>
      </c>
      <c r="D2" s="268" t="s">
        <v>3</v>
      </c>
      <c r="E2" s="268" t="s">
        <v>301</v>
      </c>
      <c r="F2" s="268" t="s">
        <v>5</v>
      </c>
      <c r="G2" s="268" t="s">
        <v>6</v>
      </c>
      <c r="H2" s="77" t="s">
        <v>369</v>
      </c>
      <c r="I2" s="77" t="s">
        <v>370</v>
      </c>
    </row>
    <row r="3" spans="1:9">
      <c r="A3" s="3">
        <v>43444</v>
      </c>
      <c r="B3" s="25">
        <v>101913017</v>
      </c>
      <c r="C3" s="25">
        <v>32058</v>
      </c>
      <c r="D3" s="25" t="s">
        <v>1118</v>
      </c>
      <c r="E3" s="25">
        <v>602</v>
      </c>
      <c r="F3" s="64">
        <v>43322</v>
      </c>
      <c r="G3" s="25">
        <v>32058</v>
      </c>
      <c r="H3" s="25">
        <v>0</v>
      </c>
      <c r="I3" s="25">
        <v>0</v>
      </c>
    </row>
    <row r="4" spans="1:9" ht="15.75">
      <c r="A4" s="3" t="s">
        <v>1119</v>
      </c>
      <c r="B4" s="25">
        <v>101913048</v>
      </c>
      <c r="C4" s="25">
        <v>730868</v>
      </c>
      <c r="D4" s="25" t="s">
        <v>1120</v>
      </c>
      <c r="E4" s="275">
        <v>603</v>
      </c>
      <c r="F4" s="25" t="s">
        <v>1119</v>
      </c>
      <c r="G4" s="196">
        <v>730868</v>
      </c>
      <c r="H4" s="175">
        <v>35950</v>
      </c>
      <c r="I4" s="25">
        <v>0</v>
      </c>
    </row>
    <row r="5" spans="1:9" ht="15.75">
      <c r="A5" s="3">
        <v>43292</v>
      </c>
      <c r="B5" s="4">
        <v>99043375</v>
      </c>
      <c r="C5" s="4">
        <v>289394</v>
      </c>
      <c r="D5" s="25" t="s">
        <v>1128</v>
      </c>
      <c r="E5" s="275">
        <v>605</v>
      </c>
      <c r="F5" s="25" t="s">
        <v>1124</v>
      </c>
      <c r="G5" s="196">
        <v>303030</v>
      </c>
      <c r="H5" s="175">
        <v>13636</v>
      </c>
      <c r="I5" s="4">
        <v>0</v>
      </c>
    </row>
    <row r="6" spans="1:9">
      <c r="A6" s="4" t="s">
        <v>1140</v>
      </c>
      <c r="B6" s="4">
        <v>99043443</v>
      </c>
      <c r="C6" s="4">
        <v>128383</v>
      </c>
      <c r="D6" s="25" t="s">
        <v>1141</v>
      </c>
      <c r="E6" s="25">
        <v>617</v>
      </c>
      <c r="F6" s="64" t="s">
        <v>1142</v>
      </c>
      <c r="G6" s="25">
        <v>134433</v>
      </c>
      <c r="H6" s="175">
        <v>6049</v>
      </c>
      <c r="I6" s="4">
        <v>0</v>
      </c>
    </row>
    <row r="7" spans="1:9">
      <c r="A7" s="3">
        <v>43739</v>
      </c>
      <c r="B7" s="25">
        <v>99043580</v>
      </c>
      <c r="C7" s="25">
        <v>555836</v>
      </c>
      <c r="D7" s="25" t="s">
        <v>1153</v>
      </c>
      <c r="E7" s="25">
        <v>618</v>
      </c>
      <c r="F7" s="64" t="s">
        <v>1142</v>
      </c>
      <c r="G7" s="25">
        <v>68397.03</v>
      </c>
      <c r="H7" s="175">
        <v>3078</v>
      </c>
      <c r="I7" s="4">
        <v>0</v>
      </c>
    </row>
    <row r="8" spans="1:9">
      <c r="A8" s="3" t="s">
        <v>159</v>
      </c>
      <c r="B8" s="4" t="s">
        <v>159</v>
      </c>
      <c r="C8" s="4" t="s">
        <v>159</v>
      </c>
      <c r="D8" s="25" t="s">
        <v>1153</v>
      </c>
      <c r="E8" s="25">
        <v>630</v>
      </c>
      <c r="F8" s="64" t="s">
        <v>1155</v>
      </c>
      <c r="G8" s="25">
        <v>27495</v>
      </c>
      <c r="H8" s="175">
        <v>1237</v>
      </c>
      <c r="I8" s="4">
        <v>0</v>
      </c>
    </row>
    <row r="9" spans="1:9">
      <c r="A9" s="64" t="s">
        <v>159</v>
      </c>
      <c r="B9" s="25" t="s">
        <v>159</v>
      </c>
      <c r="C9" s="4" t="s">
        <v>159</v>
      </c>
      <c r="D9" s="25" t="s">
        <v>1154</v>
      </c>
      <c r="E9" s="25">
        <v>631</v>
      </c>
      <c r="F9" s="64" t="s">
        <v>1155</v>
      </c>
      <c r="G9" s="25">
        <v>486135</v>
      </c>
      <c r="H9" s="175">
        <v>21876</v>
      </c>
      <c r="I9" s="4">
        <v>0</v>
      </c>
    </row>
    <row r="10" spans="1:9">
      <c r="A10" s="64">
        <v>43544</v>
      </c>
      <c r="B10" s="4">
        <v>100179</v>
      </c>
      <c r="C10" s="25">
        <v>852430</v>
      </c>
      <c r="D10" s="25" t="s">
        <v>1219</v>
      </c>
      <c r="E10" s="25">
        <v>652</v>
      </c>
      <c r="F10" s="64">
        <v>43467</v>
      </c>
      <c r="G10" s="25">
        <v>892597.68</v>
      </c>
      <c r="H10" s="175">
        <v>40167</v>
      </c>
      <c r="I10" s="4"/>
    </row>
    <row r="11" spans="1:9">
      <c r="A11" s="64">
        <v>43522</v>
      </c>
      <c r="B11" s="25">
        <v>100131</v>
      </c>
      <c r="C11" s="25">
        <v>648063</v>
      </c>
      <c r="D11" s="25" t="s">
        <v>1220</v>
      </c>
      <c r="E11" s="25">
        <v>653</v>
      </c>
      <c r="F11" s="64">
        <v>43467</v>
      </c>
      <c r="G11" s="25">
        <v>678600</v>
      </c>
      <c r="H11" s="175">
        <v>30537</v>
      </c>
      <c r="I11" s="4"/>
    </row>
    <row r="12" spans="1:9">
      <c r="A12" s="3">
        <v>43579</v>
      </c>
      <c r="B12" s="25">
        <v>100268</v>
      </c>
      <c r="C12" s="25">
        <v>116428</v>
      </c>
      <c r="D12" s="25" t="s">
        <v>1221</v>
      </c>
      <c r="E12" s="25">
        <v>678</v>
      </c>
      <c r="F12" s="25" t="s">
        <v>1211</v>
      </c>
      <c r="G12" s="25">
        <v>121914</v>
      </c>
      <c r="H12" s="175">
        <v>5486</v>
      </c>
      <c r="I12" s="4"/>
    </row>
    <row r="13" spans="1:9">
      <c r="A13" s="4"/>
      <c r="B13" s="25"/>
      <c r="C13" s="25"/>
      <c r="D13" s="25"/>
      <c r="E13" s="25"/>
      <c r="F13" s="64"/>
      <c r="G13" s="25"/>
      <c r="H13" s="25"/>
      <c r="I13" s="4"/>
    </row>
    <row r="14" spans="1:9">
      <c r="A14" s="4"/>
      <c r="B14" s="25"/>
      <c r="C14" s="25"/>
      <c r="D14" s="25"/>
      <c r="E14" s="25"/>
      <c r="F14" s="64"/>
      <c r="G14" s="25"/>
      <c r="H14" s="25"/>
      <c r="I14" s="4"/>
    </row>
    <row r="15" spans="1:9">
      <c r="A15" s="4"/>
      <c r="B15" s="25"/>
      <c r="C15" s="25"/>
      <c r="D15" s="25"/>
      <c r="E15" s="25"/>
      <c r="F15" s="64"/>
      <c r="G15" s="25"/>
      <c r="H15" s="25"/>
      <c r="I15" s="4"/>
    </row>
    <row r="16" spans="1:9">
      <c r="A16" s="44"/>
      <c r="B16" s="24"/>
      <c r="C16" s="24"/>
      <c r="D16" s="24"/>
      <c r="E16" s="24"/>
      <c r="F16" s="269"/>
      <c r="G16" s="24">
        <f>SUM(G3:G15)</f>
        <v>3475527.71</v>
      </c>
      <c r="H16" s="24">
        <f>SUM(H3:H15)</f>
        <v>158016</v>
      </c>
      <c r="I16" s="44"/>
    </row>
    <row r="17" spans="1:9">
      <c r="A17" s="44"/>
      <c r="B17" s="24"/>
      <c r="C17" s="24"/>
      <c r="D17" s="24"/>
      <c r="E17" s="270"/>
      <c r="F17" s="24"/>
      <c r="G17" s="24"/>
      <c r="H17" s="24"/>
      <c r="I17" s="44"/>
    </row>
    <row r="18" spans="1:9">
      <c r="A18" s="44"/>
      <c r="B18" s="24"/>
      <c r="C18" s="24"/>
      <c r="D18" s="24"/>
      <c r="E18" s="270"/>
      <c r="F18" s="24"/>
      <c r="G18" s="24"/>
      <c r="H18" s="24"/>
      <c r="I18" s="44"/>
    </row>
    <row r="19" spans="1:9">
      <c r="A19" s="271"/>
      <c r="B19" s="24"/>
      <c r="C19" s="24"/>
      <c r="D19" s="24"/>
      <c r="E19" s="270"/>
      <c r="F19" s="24"/>
      <c r="G19" s="24"/>
      <c r="H19" s="24"/>
      <c r="I19" s="44"/>
    </row>
    <row r="20" spans="1:9" ht="15.75">
      <c r="A20" s="44"/>
      <c r="B20" s="24"/>
      <c r="C20" s="24"/>
      <c r="D20" s="272"/>
      <c r="E20" s="270"/>
      <c r="F20" s="273"/>
      <c r="G20" s="272"/>
      <c r="H20" s="24"/>
      <c r="I20" s="44"/>
    </row>
    <row r="21" spans="1:9">
      <c r="A21" s="44"/>
      <c r="B21" s="44"/>
      <c r="C21" s="44"/>
      <c r="D21" s="24"/>
      <c r="E21" s="24"/>
      <c r="F21" s="24"/>
      <c r="G21" s="24"/>
      <c r="H21" s="44"/>
      <c r="I21" s="44"/>
    </row>
    <row r="22" spans="1:9">
      <c r="A22" s="271"/>
      <c r="B22" s="44"/>
      <c r="C22" s="44"/>
      <c r="D22" s="24"/>
      <c r="E22" s="24"/>
      <c r="F22" s="24"/>
      <c r="G22" s="24"/>
      <c r="H22" s="24"/>
      <c r="I22" s="44"/>
    </row>
    <row r="23" spans="1:9">
      <c r="A23" s="44"/>
      <c r="B23" s="44"/>
      <c r="C23" s="44"/>
      <c r="D23" s="24"/>
      <c r="E23" s="24"/>
      <c r="F23" s="24"/>
      <c r="G23" s="24"/>
      <c r="H23" s="24"/>
      <c r="I23" s="44"/>
    </row>
    <row r="24" spans="1:9">
      <c r="A24" s="44"/>
      <c r="B24" s="44"/>
      <c r="C24" s="44"/>
      <c r="D24" s="24"/>
      <c r="E24" s="24"/>
      <c r="F24" s="24"/>
      <c r="G24" s="24"/>
      <c r="H24" s="24"/>
      <c r="I24" s="44"/>
    </row>
    <row r="25" spans="1:9">
      <c r="A25" s="44"/>
      <c r="B25" s="44"/>
      <c r="C25" s="44"/>
      <c r="D25" s="24"/>
      <c r="E25" s="24"/>
      <c r="F25" s="24"/>
      <c r="G25" s="24"/>
      <c r="H25" s="24"/>
      <c r="I25" s="44"/>
    </row>
    <row r="26" spans="1:9">
      <c r="A26" s="44"/>
      <c r="B26" s="44"/>
      <c r="C26" s="44"/>
      <c r="D26" s="24"/>
      <c r="E26" s="24"/>
      <c r="F26" s="24"/>
      <c r="G26" s="24"/>
      <c r="H26" s="24"/>
      <c r="I26" s="44"/>
    </row>
    <row r="27" spans="1:9">
      <c r="A27" s="271"/>
      <c r="B27" s="44"/>
      <c r="C27" s="44"/>
      <c r="D27" s="24"/>
      <c r="E27" s="24"/>
      <c r="F27" s="24"/>
      <c r="G27" s="24"/>
      <c r="H27" s="24"/>
      <c r="I27" s="24"/>
    </row>
    <row r="28" spans="1:9">
      <c r="A28" s="271"/>
      <c r="B28" s="44"/>
      <c r="C28" s="44"/>
      <c r="D28" s="24"/>
      <c r="E28" s="24"/>
      <c r="F28" s="24"/>
      <c r="G28" s="24"/>
      <c r="H28" s="24"/>
      <c r="I28" s="24"/>
    </row>
    <row r="29" spans="1:9">
      <c r="A29" s="271"/>
      <c r="B29" s="44"/>
      <c r="C29" s="44"/>
      <c r="D29" s="24"/>
      <c r="E29" s="24"/>
      <c r="F29" s="24"/>
      <c r="G29" s="24"/>
      <c r="H29" s="24"/>
      <c r="I29" s="24"/>
    </row>
    <row r="30" spans="1:9">
      <c r="A30" s="271"/>
      <c r="B30" s="44"/>
      <c r="C30" s="44"/>
      <c r="D30" s="24"/>
      <c r="E30" s="24"/>
      <c r="F30" s="24"/>
      <c r="G30" s="24"/>
      <c r="H30" s="24"/>
      <c r="I30" s="24"/>
    </row>
    <row r="31" spans="1:9">
      <c r="A31" s="269"/>
      <c r="B31" s="24"/>
      <c r="C31" s="24"/>
      <c r="D31" s="24"/>
      <c r="E31" s="24"/>
      <c r="F31" s="269"/>
      <c r="G31" s="24"/>
      <c r="H31" s="24"/>
      <c r="I31" s="24"/>
    </row>
    <row r="32" spans="1:9">
      <c r="A32" s="269"/>
      <c r="B32" s="24"/>
      <c r="C32" s="24"/>
      <c r="D32" s="24"/>
      <c r="E32" s="24"/>
      <c r="F32" s="269"/>
      <c r="G32" s="24"/>
      <c r="H32" s="24"/>
      <c r="I32" s="24"/>
    </row>
    <row r="33" spans="1:9">
      <c r="A33" s="269"/>
      <c r="B33" s="24"/>
      <c r="C33" s="24"/>
      <c r="D33" s="24"/>
      <c r="E33" s="24"/>
      <c r="F33" s="269"/>
      <c r="G33" s="24"/>
      <c r="H33" s="24"/>
      <c r="I33" s="24"/>
    </row>
    <row r="34" spans="1:9">
      <c r="A34" s="269"/>
      <c r="B34" s="24"/>
      <c r="C34" s="24"/>
      <c r="D34" s="24"/>
      <c r="E34" s="24"/>
      <c r="F34" s="269"/>
      <c r="G34" s="24"/>
      <c r="H34" s="24"/>
      <c r="I34" s="24"/>
    </row>
    <row r="35" spans="1:9">
      <c r="A35" s="269"/>
      <c r="B35" s="24"/>
      <c r="C35" s="24"/>
      <c r="D35" s="24"/>
      <c r="E35" s="24"/>
      <c r="F35" s="269"/>
      <c r="G35" s="24"/>
      <c r="H35" s="24"/>
      <c r="I35" s="24"/>
    </row>
    <row r="36" spans="1:9">
      <c r="A36" s="269"/>
      <c r="B36" s="24"/>
      <c r="C36" s="24"/>
      <c r="D36" s="24"/>
      <c r="E36" s="24"/>
      <c r="F36" s="269"/>
      <c r="G36" s="24"/>
      <c r="H36" s="24"/>
      <c r="I36" s="24"/>
    </row>
    <row r="37" spans="1:9">
      <c r="A37" s="269"/>
      <c r="B37" s="24"/>
      <c r="C37" s="24"/>
      <c r="D37" s="24"/>
      <c r="E37" s="24"/>
      <c r="F37" s="269"/>
      <c r="G37" s="24"/>
      <c r="H37" s="24"/>
      <c r="I37" s="24"/>
    </row>
    <row r="38" spans="1:9">
      <c r="A38" s="269"/>
      <c r="B38" s="24"/>
      <c r="C38" s="24"/>
      <c r="D38" s="24"/>
      <c r="E38" s="24"/>
      <c r="F38" s="269"/>
      <c r="G38" s="24"/>
      <c r="H38" s="24"/>
      <c r="I38" s="24"/>
    </row>
    <row r="39" spans="1:9">
      <c r="A39" s="269"/>
      <c r="B39" s="24"/>
      <c r="C39" s="24"/>
      <c r="D39" s="24"/>
      <c r="E39" s="24"/>
      <c r="F39" s="269"/>
      <c r="G39" s="24"/>
      <c r="H39" s="24"/>
      <c r="I39" s="24"/>
    </row>
    <row r="40" spans="1:9">
      <c r="A40" s="269"/>
      <c r="B40" s="24"/>
      <c r="C40" s="24"/>
      <c r="D40" s="24"/>
      <c r="E40" s="24"/>
      <c r="F40" s="269"/>
      <c r="G40" s="24"/>
      <c r="H40" s="24"/>
      <c r="I40" s="24"/>
    </row>
    <row r="41" spans="1:9">
      <c r="A41" s="269"/>
      <c r="B41" s="24"/>
      <c r="C41" s="24"/>
      <c r="D41" s="24"/>
      <c r="E41" s="24"/>
      <c r="F41" s="269"/>
      <c r="G41" s="24"/>
      <c r="H41" s="24"/>
      <c r="I41" s="24"/>
    </row>
    <row r="42" spans="1:9">
      <c r="A42" s="269"/>
      <c r="B42" s="24"/>
      <c r="C42" s="24"/>
      <c r="D42" s="24"/>
      <c r="E42" s="24"/>
      <c r="F42" s="269"/>
      <c r="G42" s="24"/>
      <c r="H42" s="24"/>
      <c r="I42" s="24"/>
    </row>
    <row r="43" spans="1:9">
      <c r="A43" s="269"/>
      <c r="B43" s="24"/>
      <c r="C43" s="24"/>
      <c r="D43" s="24"/>
      <c r="E43" s="24"/>
      <c r="F43" s="269"/>
      <c r="G43" s="24"/>
      <c r="H43" s="24"/>
      <c r="I43" s="24"/>
    </row>
    <row r="44" spans="1:9">
      <c r="A44" s="271"/>
      <c r="B44" s="24"/>
      <c r="C44" s="24"/>
      <c r="D44" s="24"/>
      <c r="E44" s="24"/>
      <c r="F44" s="269"/>
      <c r="G44" s="24"/>
      <c r="H44" s="24"/>
      <c r="I44" s="24"/>
    </row>
    <row r="45" spans="1:9" ht="15.75">
      <c r="A45" s="271"/>
      <c r="B45" s="24"/>
      <c r="C45" s="24"/>
      <c r="D45" s="24"/>
      <c r="E45" s="269"/>
      <c r="F45" s="24"/>
      <c r="G45" s="272"/>
      <c r="H45" s="24"/>
      <c r="I45" s="24"/>
    </row>
    <row r="46" spans="1:9" ht="15.75">
      <c r="A46" s="271"/>
      <c r="B46" s="24"/>
      <c r="C46" s="24"/>
      <c r="D46" s="24"/>
      <c r="E46" s="269"/>
      <c r="F46" s="24"/>
      <c r="G46" s="272"/>
      <c r="H46" s="24"/>
      <c r="I46" s="24"/>
    </row>
    <row r="47" spans="1:9" ht="15.75">
      <c r="A47" s="44"/>
      <c r="B47" s="44"/>
      <c r="C47" s="44"/>
      <c r="D47" s="24"/>
      <c r="E47" s="269"/>
      <c r="F47" s="24"/>
      <c r="G47" s="272"/>
      <c r="H47" s="44"/>
      <c r="I47" s="44"/>
    </row>
    <row r="48" spans="1:9" ht="15.75">
      <c r="A48" s="44"/>
      <c r="B48" s="44"/>
      <c r="C48" s="44"/>
      <c r="D48" s="24"/>
      <c r="E48" s="269"/>
      <c r="F48" s="24"/>
      <c r="G48" s="272"/>
      <c r="H48" s="44"/>
      <c r="I48" s="44"/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18"/>
  <sheetViews>
    <sheetView workbookViewId="0">
      <selection activeCell="I4" sqref="I4"/>
    </sheetView>
  </sheetViews>
  <sheetFormatPr defaultRowHeight="15"/>
  <cols>
    <col min="4" max="4" width="11" bestFit="1" customWidth="1"/>
    <col min="5" max="5" width="17" bestFit="1" customWidth="1"/>
    <col min="7" max="7" width="10.42578125" bestFit="1" customWidth="1"/>
    <col min="8" max="8" width="11.42578125" bestFit="1" customWidth="1"/>
    <col min="9" max="9" width="10.28515625" bestFit="1" customWidth="1"/>
  </cols>
  <sheetData>
    <row r="2" spans="2:10">
      <c r="B2" s="337" t="s">
        <v>1041</v>
      </c>
      <c r="C2" s="338"/>
      <c r="D2" s="338"/>
      <c r="E2" s="338"/>
      <c r="F2" s="338"/>
      <c r="G2" s="338"/>
      <c r="H2" s="338"/>
      <c r="I2" s="338"/>
      <c r="J2" s="339"/>
    </row>
    <row r="3" spans="2:10">
      <c r="B3" s="256" t="s">
        <v>1</v>
      </c>
      <c r="C3" s="256" t="s">
        <v>2</v>
      </c>
      <c r="D3" s="256" t="s">
        <v>7</v>
      </c>
      <c r="E3" s="256" t="s">
        <v>3</v>
      </c>
      <c r="F3" s="256" t="s">
        <v>4</v>
      </c>
      <c r="G3" s="256" t="s">
        <v>5</v>
      </c>
      <c r="H3" s="256" t="s">
        <v>6</v>
      </c>
      <c r="I3" s="114" t="s">
        <v>498</v>
      </c>
      <c r="J3" s="77"/>
    </row>
    <row r="4" spans="2:10">
      <c r="B4" s="3">
        <v>43102</v>
      </c>
      <c r="C4" s="5">
        <v>31001459</v>
      </c>
      <c r="D4" s="25">
        <v>230937</v>
      </c>
      <c r="E4" s="25" t="s">
        <v>1042</v>
      </c>
      <c r="F4" s="109">
        <v>541</v>
      </c>
      <c r="G4" s="110" t="s">
        <v>1043</v>
      </c>
      <c r="H4" s="109">
        <v>241819</v>
      </c>
      <c r="I4" s="175">
        <v>10882</v>
      </c>
      <c r="J4" s="20"/>
    </row>
    <row r="5" spans="2:10">
      <c r="B5" s="3"/>
      <c r="C5" s="4"/>
      <c r="D5" s="25"/>
      <c r="E5" s="109"/>
      <c r="F5" s="109"/>
      <c r="G5" s="110"/>
      <c r="H5" s="109"/>
      <c r="I5" s="25"/>
      <c r="J5" s="20"/>
    </row>
    <row r="6" spans="2:10">
      <c r="B6" s="4"/>
      <c r="C6" s="4"/>
      <c r="D6" s="25"/>
      <c r="E6" s="109"/>
      <c r="F6" s="109"/>
      <c r="G6" s="110"/>
      <c r="H6" s="109"/>
      <c r="I6" s="79"/>
      <c r="J6" s="20"/>
    </row>
    <row r="7" spans="2:10">
      <c r="B7" s="4"/>
      <c r="C7" s="4"/>
      <c r="D7" s="25"/>
      <c r="E7" s="109"/>
      <c r="F7" s="109"/>
      <c r="G7" s="110"/>
      <c r="H7" s="109"/>
      <c r="I7" s="25"/>
      <c r="J7" s="20"/>
    </row>
    <row r="8" spans="2:10">
      <c r="B8" s="4"/>
      <c r="C8" s="4"/>
      <c r="D8" s="25"/>
      <c r="E8" s="109"/>
      <c r="F8" s="109"/>
      <c r="G8" s="110"/>
      <c r="H8" s="109"/>
      <c r="I8" s="25"/>
      <c r="J8" s="20"/>
    </row>
    <row r="9" spans="2:10">
      <c r="B9" s="4"/>
      <c r="C9" s="4"/>
      <c r="D9" s="25"/>
      <c r="E9" s="109"/>
      <c r="F9" s="109"/>
      <c r="G9" s="110"/>
      <c r="H9" s="109"/>
      <c r="I9" s="25"/>
      <c r="J9" s="230"/>
    </row>
    <row r="10" spans="2:10">
      <c r="B10" s="4"/>
      <c r="C10" s="4"/>
      <c r="D10" s="25"/>
      <c r="E10" s="25"/>
      <c r="F10" s="25"/>
      <c r="G10" s="64"/>
      <c r="H10" s="25"/>
      <c r="I10" s="25"/>
      <c r="J10" s="20"/>
    </row>
    <row r="11" spans="2:10">
      <c r="B11" s="4"/>
      <c r="C11" s="4"/>
      <c r="D11" s="25"/>
      <c r="E11" s="25"/>
      <c r="F11" s="25"/>
      <c r="G11" s="64"/>
      <c r="H11" s="25"/>
      <c r="I11" s="25"/>
      <c r="J11" s="4"/>
    </row>
    <row r="12" spans="2:10">
      <c r="B12" s="3"/>
      <c r="C12" s="4"/>
      <c r="D12" s="25"/>
      <c r="E12" s="109"/>
      <c r="F12" s="109"/>
      <c r="G12" s="110"/>
      <c r="H12" s="109"/>
      <c r="I12" s="25"/>
      <c r="J12" s="4"/>
    </row>
    <row r="13" spans="2:10">
      <c r="B13" s="3"/>
      <c r="C13" s="4"/>
      <c r="D13" s="25"/>
      <c r="E13" s="150"/>
      <c r="F13" s="150"/>
      <c r="G13" s="151"/>
      <c r="H13" s="150"/>
      <c r="I13" s="25"/>
      <c r="J13" s="4"/>
    </row>
    <row r="14" spans="2:10">
      <c r="B14" s="3"/>
      <c r="C14" s="4"/>
      <c r="D14" s="25"/>
      <c r="E14" s="150"/>
      <c r="F14" s="150"/>
      <c r="G14" s="151"/>
      <c r="H14" s="150"/>
      <c r="I14" s="25"/>
      <c r="J14" s="4"/>
    </row>
    <row r="15" spans="2:10">
      <c r="B15" s="3"/>
      <c r="C15" s="5"/>
      <c r="D15" s="25"/>
      <c r="E15" s="150"/>
      <c r="F15" s="150"/>
      <c r="G15" s="151"/>
      <c r="H15" s="150"/>
      <c r="I15" s="115"/>
      <c r="J15" s="4"/>
    </row>
    <row r="16" spans="2:10">
      <c r="B16" s="3"/>
      <c r="C16" s="5"/>
      <c r="D16" s="25"/>
      <c r="E16" s="20"/>
      <c r="F16" s="20"/>
      <c r="G16" s="3"/>
      <c r="H16" s="20"/>
      <c r="I16" s="115"/>
      <c r="J16" s="4"/>
    </row>
    <row r="17" spans="2:10" ht="15.75" thickBot="1">
      <c r="B17" s="4"/>
      <c r="C17" s="5"/>
      <c r="D17" s="25"/>
      <c r="E17" s="20"/>
      <c r="F17" s="20"/>
      <c r="G17" s="3"/>
      <c r="H17" s="20"/>
      <c r="I17" s="115"/>
      <c r="J17" s="6"/>
    </row>
    <row r="18" spans="2:10" ht="15.75" thickBot="1">
      <c r="B18" s="38"/>
      <c r="C18" s="73" t="s">
        <v>23</v>
      </c>
      <c r="D18" s="74">
        <f>SUM(D4:D17)</f>
        <v>230937</v>
      </c>
      <c r="E18" s="59"/>
      <c r="F18" s="59"/>
      <c r="G18" s="73" t="s">
        <v>23</v>
      </c>
      <c r="H18" s="75">
        <f>SUM(H4:H17)</f>
        <v>241819</v>
      </c>
      <c r="I18" s="116">
        <f>SUM(I3:I17)</f>
        <v>10882</v>
      </c>
      <c r="J18" s="6"/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59"/>
  <sheetViews>
    <sheetView topLeftCell="A241" workbookViewId="0">
      <selection activeCell="H202" sqref="H202"/>
    </sheetView>
  </sheetViews>
  <sheetFormatPr defaultRowHeight="15"/>
  <cols>
    <col min="2" max="2" width="10.7109375" bestFit="1" customWidth="1"/>
    <col min="3" max="3" width="11" bestFit="1" customWidth="1"/>
    <col min="4" max="4" width="11" customWidth="1"/>
    <col min="5" max="5" width="10.85546875" customWidth="1"/>
    <col min="6" max="6" width="19.140625" bestFit="1" customWidth="1"/>
    <col min="7" max="7" width="11.5703125" customWidth="1"/>
    <col min="8" max="8" width="19.5703125" bestFit="1" customWidth="1"/>
    <col min="9" max="9" width="10" bestFit="1" customWidth="1"/>
    <col min="10" max="10" width="9.5703125" bestFit="1" customWidth="1"/>
  </cols>
  <sheetData>
    <row r="2" spans="2:8" ht="18.75">
      <c r="B2" s="332" t="s">
        <v>0</v>
      </c>
      <c r="C2" s="332"/>
      <c r="D2" s="332"/>
      <c r="E2" s="332"/>
      <c r="F2" s="332"/>
      <c r="G2" s="332"/>
      <c r="H2" s="332"/>
    </row>
    <row r="3" spans="2:8">
      <c r="B3" s="333" t="s">
        <v>8</v>
      </c>
      <c r="C3" s="333"/>
      <c r="D3" s="333"/>
      <c r="E3" s="333"/>
      <c r="F3" s="333"/>
      <c r="G3" s="333"/>
      <c r="H3" s="333"/>
    </row>
    <row r="4" spans="2:8">
      <c r="B4" s="2" t="s">
        <v>1</v>
      </c>
      <c r="C4" s="2" t="s">
        <v>2</v>
      </c>
      <c r="D4" s="2" t="s">
        <v>7</v>
      </c>
      <c r="E4" s="2" t="s">
        <v>3</v>
      </c>
      <c r="F4" s="2" t="s">
        <v>4</v>
      </c>
      <c r="G4" s="2" t="s">
        <v>5</v>
      </c>
      <c r="H4" s="2" t="s">
        <v>6</v>
      </c>
    </row>
    <row r="5" spans="2:8">
      <c r="B5" s="3">
        <v>40428</v>
      </c>
      <c r="C5" s="4">
        <v>6008725</v>
      </c>
      <c r="D5" s="4">
        <v>53232</v>
      </c>
      <c r="E5" s="4">
        <v>3512</v>
      </c>
      <c r="F5" s="4">
        <v>537</v>
      </c>
      <c r="G5" s="4"/>
      <c r="H5" s="4">
        <v>15435</v>
      </c>
    </row>
    <row r="6" spans="2:8">
      <c r="B6" s="5" t="s">
        <v>9</v>
      </c>
      <c r="C6" s="5" t="s">
        <v>9</v>
      </c>
      <c r="D6" s="5">
        <v>0</v>
      </c>
      <c r="E6" s="4">
        <v>3401</v>
      </c>
      <c r="F6" s="4">
        <v>542</v>
      </c>
      <c r="G6" s="4"/>
      <c r="H6" s="4">
        <v>4480</v>
      </c>
    </row>
    <row r="7" spans="2:8">
      <c r="B7" s="5" t="s">
        <v>9</v>
      </c>
      <c r="C7" s="5" t="s">
        <v>9</v>
      </c>
      <c r="D7" s="5">
        <v>0</v>
      </c>
      <c r="E7" s="4">
        <v>4365</v>
      </c>
      <c r="F7" s="4">
        <v>582</v>
      </c>
      <c r="G7" s="4" t="s">
        <v>10</v>
      </c>
      <c r="H7" s="4">
        <v>7516</v>
      </c>
    </row>
    <row r="8" spans="2:8">
      <c r="B8" s="5" t="s">
        <v>9</v>
      </c>
      <c r="C8" s="5" t="s">
        <v>9</v>
      </c>
      <c r="D8" s="5">
        <v>0</v>
      </c>
      <c r="E8" s="4" t="s">
        <v>11</v>
      </c>
      <c r="F8" s="4">
        <v>580</v>
      </c>
      <c r="G8" s="4" t="s">
        <v>12</v>
      </c>
      <c r="H8" s="4">
        <v>880</v>
      </c>
    </row>
    <row r="9" spans="2:8">
      <c r="B9" s="5" t="s">
        <v>9</v>
      </c>
      <c r="C9" s="5" t="s">
        <v>9</v>
      </c>
      <c r="D9" s="5">
        <v>0</v>
      </c>
      <c r="E9" s="4">
        <v>4347</v>
      </c>
      <c r="F9" s="4">
        <v>583</v>
      </c>
      <c r="G9" s="4"/>
      <c r="H9" s="4">
        <v>26852</v>
      </c>
    </row>
    <row r="10" spans="2:8">
      <c r="B10" s="3">
        <v>40336</v>
      </c>
      <c r="C10" s="4">
        <v>6008710</v>
      </c>
      <c r="D10" s="4">
        <v>23928</v>
      </c>
      <c r="E10" s="4">
        <v>4348</v>
      </c>
      <c r="F10" s="4">
        <v>578</v>
      </c>
      <c r="G10" s="6" t="s">
        <v>13</v>
      </c>
      <c r="H10" s="4">
        <v>20000</v>
      </c>
    </row>
    <row r="11" spans="2:8">
      <c r="B11" s="7" t="s">
        <v>9</v>
      </c>
      <c r="C11" s="8" t="s">
        <v>9</v>
      </c>
      <c r="D11" s="8">
        <v>0</v>
      </c>
      <c r="E11" s="9">
        <v>4319</v>
      </c>
      <c r="F11" s="9">
        <v>579</v>
      </c>
      <c r="G11" s="9"/>
      <c r="H11" s="9">
        <v>4796</v>
      </c>
    </row>
    <row r="12" spans="2:8">
      <c r="B12" s="10">
        <v>40245</v>
      </c>
      <c r="C12" s="9">
        <v>6542823</v>
      </c>
      <c r="D12" s="9">
        <v>11788</v>
      </c>
      <c r="E12" s="9">
        <v>4368</v>
      </c>
      <c r="F12" s="9">
        <v>581</v>
      </c>
      <c r="G12" s="9" t="s">
        <v>14</v>
      </c>
      <c r="H12" s="9">
        <v>12215.99</v>
      </c>
    </row>
    <row r="13" spans="2:8">
      <c r="B13" s="10">
        <v>40245</v>
      </c>
      <c r="C13" s="9">
        <v>3165637</v>
      </c>
      <c r="D13" s="9">
        <v>1885</v>
      </c>
      <c r="E13" s="9" t="s">
        <v>11</v>
      </c>
      <c r="F13" s="9">
        <v>588</v>
      </c>
      <c r="G13" s="10">
        <v>40428</v>
      </c>
      <c r="H13" s="9">
        <v>2175</v>
      </c>
    </row>
    <row r="14" spans="2:8">
      <c r="B14" s="10">
        <v>40306</v>
      </c>
      <c r="C14" s="9">
        <v>3165672</v>
      </c>
      <c r="D14" s="9">
        <v>23165</v>
      </c>
      <c r="E14" s="9">
        <v>4378</v>
      </c>
      <c r="F14" s="9">
        <v>584</v>
      </c>
      <c r="G14" s="9" t="s">
        <v>15</v>
      </c>
      <c r="H14" s="9">
        <v>24005</v>
      </c>
    </row>
    <row r="15" spans="2:8">
      <c r="B15" s="10">
        <v>40246</v>
      </c>
      <c r="C15" s="9">
        <v>7392476</v>
      </c>
      <c r="D15" s="9">
        <v>5018</v>
      </c>
      <c r="E15" s="9">
        <v>4349</v>
      </c>
      <c r="F15" s="9">
        <v>590</v>
      </c>
      <c r="G15" s="9"/>
      <c r="H15" s="9">
        <v>5200</v>
      </c>
    </row>
    <row r="16" spans="2:8">
      <c r="B16" s="10">
        <v>40246</v>
      </c>
      <c r="C16" s="9">
        <v>3208104</v>
      </c>
      <c r="D16" s="9">
        <v>4825</v>
      </c>
      <c r="E16" s="9" t="s">
        <v>11</v>
      </c>
      <c r="F16" s="9" t="s">
        <v>16</v>
      </c>
      <c r="G16" s="10">
        <v>40520</v>
      </c>
      <c r="H16" s="9">
        <v>5000</v>
      </c>
    </row>
    <row r="17" spans="2:9">
      <c r="B17" s="10">
        <v>40339</v>
      </c>
      <c r="C17" s="9">
        <v>6450801</v>
      </c>
      <c r="D17" s="9">
        <v>8469</v>
      </c>
      <c r="E17" s="9">
        <v>4428</v>
      </c>
      <c r="F17" s="9">
        <v>600</v>
      </c>
      <c r="G17" s="9"/>
      <c r="H17" s="9">
        <v>8776.43</v>
      </c>
    </row>
    <row r="18" spans="2:9">
      <c r="B18" s="10">
        <v>40339</v>
      </c>
      <c r="C18" s="9">
        <v>8051437</v>
      </c>
      <c r="D18" s="9">
        <v>724</v>
      </c>
      <c r="E18" s="9">
        <v>4430</v>
      </c>
      <c r="F18" s="9">
        <v>601</v>
      </c>
      <c r="G18" s="9"/>
      <c r="H18" s="9">
        <v>750</v>
      </c>
    </row>
    <row r="19" spans="2:9">
      <c r="B19" s="10">
        <v>40279</v>
      </c>
      <c r="C19" s="9">
        <v>8051466</v>
      </c>
      <c r="D19" s="9">
        <v>370000</v>
      </c>
      <c r="E19" s="9">
        <v>4445</v>
      </c>
      <c r="F19" s="9">
        <v>609</v>
      </c>
      <c r="G19" s="9" t="s">
        <v>17</v>
      </c>
      <c r="H19" s="9">
        <v>378520</v>
      </c>
    </row>
    <row r="20" spans="2:9">
      <c r="B20" s="8" t="s">
        <v>9</v>
      </c>
      <c r="C20" s="8" t="s">
        <v>9</v>
      </c>
      <c r="D20" s="8">
        <v>0</v>
      </c>
      <c r="E20" s="9">
        <v>4452</v>
      </c>
      <c r="F20" s="9">
        <v>585</v>
      </c>
      <c r="G20" s="9"/>
      <c r="H20" s="9">
        <v>4900</v>
      </c>
    </row>
    <row r="21" spans="2:9">
      <c r="B21" s="10">
        <v>40695</v>
      </c>
      <c r="C21" s="9">
        <v>3985248</v>
      </c>
      <c r="D21" s="9">
        <v>11406</v>
      </c>
      <c r="E21" s="9">
        <v>4485</v>
      </c>
      <c r="F21" s="9">
        <v>615</v>
      </c>
      <c r="G21" s="9" t="s">
        <v>18</v>
      </c>
      <c r="H21" s="9">
        <v>5520</v>
      </c>
    </row>
    <row r="22" spans="2:9">
      <c r="B22" s="8" t="s">
        <v>9</v>
      </c>
      <c r="C22" s="8" t="s">
        <v>9</v>
      </c>
      <c r="D22" s="8">
        <v>0</v>
      </c>
      <c r="E22" s="9">
        <v>4483</v>
      </c>
      <c r="F22" s="9">
        <v>586</v>
      </c>
      <c r="G22" s="9" t="s">
        <v>19</v>
      </c>
      <c r="H22" s="9">
        <v>6300</v>
      </c>
    </row>
    <row r="23" spans="2:9">
      <c r="B23" s="10">
        <v>40695</v>
      </c>
      <c r="C23" s="9">
        <v>8051517</v>
      </c>
      <c r="D23" s="9">
        <v>4777</v>
      </c>
      <c r="E23" s="9" t="s">
        <v>11</v>
      </c>
      <c r="F23" s="9">
        <v>512</v>
      </c>
      <c r="G23" s="9" t="s">
        <v>19</v>
      </c>
      <c r="H23" s="9">
        <v>4950</v>
      </c>
    </row>
    <row r="24" spans="2:9">
      <c r="B24" s="10">
        <v>40851</v>
      </c>
      <c r="C24" s="9">
        <v>1052957</v>
      </c>
      <c r="D24" s="9">
        <v>9943</v>
      </c>
      <c r="E24" s="9">
        <v>4508</v>
      </c>
      <c r="F24" s="9">
        <v>623</v>
      </c>
      <c r="G24" s="9" t="s">
        <v>20</v>
      </c>
      <c r="H24" s="9">
        <v>10360</v>
      </c>
    </row>
    <row r="25" spans="2:9" ht="15.75" thickBot="1">
      <c r="B25" s="11">
        <v>40730</v>
      </c>
      <c r="C25" s="12">
        <v>3725366</v>
      </c>
      <c r="D25" s="12">
        <v>22066</v>
      </c>
      <c r="E25" s="12">
        <v>4549</v>
      </c>
      <c r="F25" s="12">
        <v>632</v>
      </c>
      <c r="G25" s="12" t="s">
        <v>21</v>
      </c>
      <c r="H25" s="12">
        <v>22992</v>
      </c>
    </row>
    <row r="26" spans="2:9" ht="16.5" thickBot="1">
      <c r="B26" s="19"/>
      <c r="C26" s="18" t="s">
        <v>22</v>
      </c>
      <c r="D26" s="17">
        <v>551226</v>
      </c>
      <c r="E26" s="16"/>
      <c r="F26" s="15"/>
      <c r="G26" s="18" t="s">
        <v>23</v>
      </c>
      <c r="H26" s="17">
        <v>571623.42000000004</v>
      </c>
    </row>
    <row r="27" spans="2:9">
      <c r="D27" s="1"/>
      <c r="H27" s="1"/>
    </row>
    <row r="29" spans="2:9" ht="18.75">
      <c r="B29" s="334" t="s">
        <v>0</v>
      </c>
      <c r="C29" s="335"/>
      <c r="D29" s="335"/>
      <c r="E29" s="335"/>
      <c r="F29" s="335"/>
      <c r="G29" s="335"/>
      <c r="H29" s="335"/>
      <c r="I29" s="336"/>
    </row>
    <row r="30" spans="2:9">
      <c r="B30" s="337" t="s">
        <v>81</v>
      </c>
      <c r="C30" s="338"/>
      <c r="D30" s="338"/>
      <c r="E30" s="338"/>
      <c r="F30" s="338"/>
      <c r="G30" s="338"/>
      <c r="H30" s="338"/>
      <c r="I30" s="339"/>
    </row>
    <row r="31" spans="2:9">
      <c r="B31" s="50" t="s">
        <v>1</v>
      </c>
      <c r="C31" s="50" t="s">
        <v>2</v>
      </c>
      <c r="D31" s="50" t="s">
        <v>7</v>
      </c>
      <c r="E31" s="50" t="s">
        <v>3</v>
      </c>
      <c r="F31" s="50" t="s">
        <v>4</v>
      </c>
      <c r="G31" s="50" t="s">
        <v>5</v>
      </c>
      <c r="H31" s="78" t="s">
        <v>6</v>
      </c>
      <c r="I31" s="77" t="s">
        <v>140</v>
      </c>
    </row>
    <row r="32" spans="2:9">
      <c r="B32" s="3" t="s">
        <v>82</v>
      </c>
      <c r="C32" s="4">
        <v>1052904</v>
      </c>
      <c r="D32" s="4">
        <v>9563</v>
      </c>
      <c r="E32" s="4">
        <v>4601</v>
      </c>
      <c r="F32" s="4">
        <v>642</v>
      </c>
      <c r="G32" s="4" t="s">
        <v>83</v>
      </c>
      <c r="H32" s="79">
        <v>10173</v>
      </c>
      <c r="I32" s="25">
        <v>610</v>
      </c>
    </row>
    <row r="33" spans="2:9">
      <c r="B33" s="4" t="s">
        <v>138</v>
      </c>
      <c r="C33" s="5">
        <v>6666865</v>
      </c>
      <c r="D33" s="5">
        <v>63574</v>
      </c>
      <c r="E33" s="4" t="s">
        <v>139</v>
      </c>
      <c r="F33" s="4">
        <v>694</v>
      </c>
      <c r="G33" s="4"/>
      <c r="H33" s="79">
        <v>65880</v>
      </c>
      <c r="I33" s="25">
        <v>2305</v>
      </c>
    </row>
    <row r="34" spans="2:9">
      <c r="B34" s="5"/>
      <c r="C34" s="5"/>
      <c r="D34" s="5"/>
      <c r="E34" s="4"/>
      <c r="F34" s="4"/>
      <c r="G34" s="4"/>
      <c r="H34" s="79"/>
      <c r="I34" s="6"/>
    </row>
    <row r="35" spans="2:9">
      <c r="B35" s="5"/>
      <c r="C35" s="5"/>
      <c r="D35" s="5"/>
      <c r="E35" s="4"/>
      <c r="F35" s="4"/>
      <c r="G35" s="4"/>
      <c r="H35" s="79"/>
      <c r="I35" s="6"/>
    </row>
    <row r="36" spans="2:9">
      <c r="B36" s="5"/>
      <c r="C36" s="5"/>
      <c r="D36" s="5"/>
      <c r="E36" s="4"/>
      <c r="F36" s="4"/>
      <c r="G36" s="4"/>
      <c r="H36" s="79"/>
      <c r="I36" s="6"/>
    </row>
    <row r="37" spans="2:9">
      <c r="B37" s="3"/>
      <c r="C37" s="4"/>
      <c r="D37" s="4"/>
      <c r="E37" s="4"/>
      <c r="F37" s="4"/>
      <c r="G37" s="6"/>
      <c r="H37" s="79"/>
      <c r="I37" s="6"/>
    </row>
    <row r="38" spans="2:9">
      <c r="B38" s="7"/>
      <c r="C38" s="8"/>
      <c r="D38" s="8"/>
      <c r="E38" s="9"/>
      <c r="F38" s="9"/>
      <c r="G38" s="9"/>
      <c r="H38" s="80"/>
      <c r="I38" s="6"/>
    </row>
    <row r="39" spans="2:9">
      <c r="B39" s="10"/>
      <c r="C39" s="9"/>
      <c r="D39" s="9"/>
      <c r="E39" s="9"/>
      <c r="F39" s="9"/>
      <c r="G39" s="9"/>
      <c r="H39" s="80"/>
      <c r="I39" s="6"/>
    </row>
    <row r="40" spans="2:9">
      <c r="B40" s="10"/>
      <c r="C40" s="9"/>
      <c r="D40" s="9"/>
      <c r="E40" s="9"/>
      <c r="F40" s="9"/>
      <c r="G40" s="10"/>
      <c r="H40" s="80"/>
      <c r="I40" s="6"/>
    </row>
    <row r="41" spans="2:9">
      <c r="B41" s="10"/>
      <c r="C41" s="9"/>
      <c r="D41" s="9"/>
      <c r="E41" s="9"/>
      <c r="F41" s="9"/>
      <c r="G41" s="9"/>
      <c r="H41" s="80"/>
      <c r="I41" s="6"/>
    </row>
    <row r="42" spans="2:9">
      <c r="B42" s="10"/>
      <c r="C42" s="9"/>
      <c r="D42" s="9"/>
      <c r="E42" s="9"/>
      <c r="F42" s="9"/>
      <c r="G42" s="9"/>
      <c r="H42" s="80"/>
      <c r="I42" s="6"/>
    </row>
    <row r="43" spans="2:9">
      <c r="B43" s="10"/>
      <c r="C43" s="9"/>
      <c r="D43" s="9"/>
      <c r="E43" s="9"/>
      <c r="F43" s="9"/>
      <c r="G43" s="10"/>
      <c r="H43" s="80"/>
      <c r="I43" s="6"/>
    </row>
    <row r="44" spans="2:9">
      <c r="B44" s="10"/>
      <c r="C44" s="9"/>
      <c r="D44" s="9"/>
      <c r="E44" s="9"/>
      <c r="F44" s="9"/>
      <c r="G44" s="9"/>
      <c r="H44" s="80"/>
      <c r="I44" s="6"/>
    </row>
    <row r="45" spans="2:9">
      <c r="B45" s="10"/>
      <c r="C45" s="9"/>
      <c r="D45" s="9"/>
      <c r="E45" s="9"/>
      <c r="F45" s="9"/>
      <c r="G45" s="9"/>
      <c r="H45" s="80"/>
      <c r="I45" s="6"/>
    </row>
    <row r="46" spans="2:9">
      <c r="B46" s="10"/>
      <c r="C46" s="9"/>
      <c r="D46" s="9"/>
      <c r="E46" s="9"/>
      <c r="F46" s="9"/>
      <c r="G46" s="9"/>
      <c r="H46" s="80"/>
      <c r="I46" s="6"/>
    </row>
    <row r="47" spans="2:9">
      <c r="B47" s="8"/>
      <c r="C47" s="8"/>
      <c r="D47" s="8"/>
      <c r="E47" s="9"/>
      <c r="F47" s="9"/>
      <c r="G47" s="9"/>
      <c r="H47" s="80"/>
      <c r="I47" s="6"/>
    </row>
    <row r="48" spans="2:9">
      <c r="B48" s="10"/>
      <c r="C48" s="9"/>
      <c r="D48" s="9"/>
      <c r="E48" s="9"/>
      <c r="F48" s="9"/>
      <c r="G48" s="9"/>
      <c r="H48" s="80"/>
      <c r="I48" s="6"/>
    </row>
    <row r="49" spans="2:9">
      <c r="B49" s="8"/>
      <c r="C49" s="8"/>
      <c r="D49" s="8"/>
      <c r="E49" s="9"/>
      <c r="F49" s="9"/>
      <c r="G49" s="9"/>
      <c r="H49" s="80"/>
      <c r="I49" s="6"/>
    </row>
    <row r="50" spans="2:9">
      <c r="B50" s="10"/>
      <c r="C50" s="9"/>
      <c r="D50" s="9"/>
      <c r="E50" s="9"/>
      <c r="F50" s="9"/>
      <c r="G50" s="9"/>
      <c r="H50" s="80"/>
      <c r="I50" s="6"/>
    </row>
    <row r="51" spans="2:9">
      <c r="B51" s="10"/>
      <c r="C51" s="9"/>
      <c r="D51" s="9"/>
      <c r="E51" s="9"/>
      <c r="F51" s="9"/>
      <c r="G51" s="9"/>
      <c r="H51" s="80"/>
      <c r="I51" s="6"/>
    </row>
    <row r="52" spans="2:9" ht="15.75" thickBot="1">
      <c r="B52" s="11"/>
      <c r="C52" s="12"/>
      <c r="D52" s="12"/>
      <c r="E52" s="12"/>
      <c r="F52" s="12"/>
      <c r="G52" s="12"/>
      <c r="H52" s="81"/>
      <c r="I52" s="6"/>
    </row>
    <row r="53" spans="2:9" ht="16.5" thickBot="1">
      <c r="B53" s="19"/>
      <c r="C53" s="18" t="s">
        <v>22</v>
      </c>
      <c r="D53" s="17"/>
      <c r="E53" s="16"/>
      <c r="F53" s="15"/>
      <c r="G53" s="18" t="s">
        <v>23</v>
      </c>
      <c r="H53" s="82"/>
      <c r="I53" s="6"/>
    </row>
    <row r="58" spans="2:9" ht="18.75">
      <c r="B58" s="334" t="s">
        <v>0</v>
      </c>
      <c r="C58" s="335"/>
      <c r="D58" s="335"/>
      <c r="E58" s="335"/>
      <c r="F58" s="335"/>
      <c r="G58" s="335"/>
      <c r="H58" s="335"/>
      <c r="I58" s="336"/>
    </row>
    <row r="59" spans="2:9">
      <c r="B59" s="337" t="s">
        <v>186</v>
      </c>
      <c r="C59" s="338"/>
      <c r="D59" s="338"/>
      <c r="E59" s="338"/>
      <c r="F59" s="338"/>
      <c r="G59" s="338"/>
      <c r="H59" s="338"/>
      <c r="I59" s="339"/>
    </row>
    <row r="60" spans="2:9">
      <c r="B60" s="91" t="s">
        <v>1</v>
      </c>
      <c r="C60" s="91" t="s">
        <v>2</v>
      </c>
      <c r="D60" s="91" t="s">
        <v>7</v>
      </c>
      <c r="E60" s="91" t="s">
        <v>3</v>
      </c>
      <c r="F60" s="91" t="s">
        <v>4</v>
      </c>
      <c r="G60" s="91" t="s">
        <v>5</v>
      </c>
      <c r="H60" s="78" t="s">
        <v>6</v>
      </c>
      <c r="I60" s="77" t="s">
        <v>140</v>
      </c>
    </row>
    <row r="61" spans="2:9">
      <c r="B61" s="3">
        <v>41099</v>
      </c>
      <c r="C61" s="4">
        <v>5758021</v>
      </c>
      <c r="D61" s="4">
        <v>178655</v>
      </c>
      <c r="E61" s="4" t="s">
        <v>187</v>
      </c>
      <c r="F61" s="4">
        <v>742</v>
      </c>
      <c r="G61" s="3">
        <v>40977</v>
      </c>
      <c r="H61" s="79">
        <v>185135</v>
      </c>
      <c r="I61" s="25">
        <v>6480</v>
      </c>
    </row>
    <row r="62" spans="2:9">
      <c r="B62" s="3">
        <v>41039</v>
      </c>
      <c r="C62" s="5">
        <v>5758053</v>
      </c>
      <c r="D62" s="5">
        <v>434793</v>
      </c>
      <c r="E62" s="4" t="s">
        <v>188</v>
      </c>
      <c r="F62" s="4">
        <v>747</v>
      </c>
      <c r="G62" s="4" t="s">
        <v>159</v>
      </c>
      <c r="H62" s="79">
        <v>450563</v>
      </c>
      <c r="I62" s="25">
        <v>15770</v>
      </c>
    </row>
    <row r="63" spans="2:9">
      <c r="B63" s="4" t="s">
        <v>201</v>
      </c>
      <c r="C63" s="5">
        <v>5758077</v>
      </c>
      <c r="D63" s="5">
        <v>563071</v>
      </c>
      <c r="E63" s="4" t="s">
        <v>202</v>
      </c>
      <c r="F63" s="4" t="s">
        <v>203</v>
      </c>
      <c r="G63" s="4" t="s">
        <v>159</v>
      </c>
      <c r="H63" s="79">
        <v>421223</v>
      </c>
      <c r="I63" s="4">
        <v>14743</v>
      </c>
    </row>
    <row r="64" spans="2:9">
      <c r="B64" s="4" t="s">
        <v>159</v>
      </c>
      <c r="C64" s="4" t="s">
        <v>159</v>
      </c>
      <c r="D64" s="4" t="s">
        <v>159</v>
      </c>
      <c r="E64" s="4" t="s">
        <v>204</v>
      </c>
      <c r="F64" s="4" t="s">
        <v>205</v>
      </c>
      <c r="G64" s="4" t="s">
        <v>159</v>
      </c>
      <c r="H64" s="79">
        <v>162270</v>
      </c>
      <c r="I64" s="4">
        <v>5679</v>
      </c>
    </row>
    <row r="65" spans="2:9">
      <c r="B65" s="4" t="s">
        <v>239</v>
      </c>
      <c r="C65" s="5">
        <v>8495321</v>
      </c>
      <c r="D65" s="5">
        <v>53172</v>
      </c>
      <c r="E65" s="4" t="s">
        <v>246</v>
      </c>
      <c r="F65" s="4">
        <v>803</v>
      </c>
      <c r="G65" s="4" t="s">
        <v>224</v>
      </c>
      <c r="H65" s="79">
        <v>55100</v>
      </c>
      <c r="I65" s="4">
        <v>1928</v>
      </c>
    </row>
    <row r="66" spans="2:9">
      <c r="B66" s="3" t="s">
        <v>247</v>
      </c>
      <c r="C66" s="4">
        <v>8495335</v>
      </c>
      <c r="D66" s="4">
        <v>106536</v>
      </c>
      <c r="E66" s="4" t="s">
        <v>248</v>
      </c>
      <c r="F66" s="4">
        <v>806</v>
      </c>
      <c r="G66" s="4" t="s">
        <v>249</v>
      </c>
      <c r="H66" s="79">
        <v>110400</v>
      </c>
      <c r="I66" s="4">
        <v>3864</v>
      </c>
    </row>
    <row r="67" spans="2:9">
      <c r="B67" s="10" t="s">
        <v>250</v>
      </c>
      <c r="C67" s="8">
        <v>8495357</v>
      </c>
      <c r="D67" s="8">
        <v>160701</v>
      </c>
      <c r="E67" s="9" t="s">
        <v>251</v>
      </c>
      <c r="F67" s="9">
        <v>816</v>
      </c>
      <c r="G67" s="9"/>
      <c r="H67" s="80">
        <v>166530</v>
      </c>
      <c r="I67" s="4">
        <v>5829</v>
      </c>
    </row>
    <row r="68" spans="2:9">
      <c r="B68" s="10">
        <v>41397</v>
      </c>
      <c r="C68" s="9">
        <v>991800</v>
      </c>
      <c r="D68" s="9">
        <v>72404</v>
      </c>
      <c r="E68" s="9" t="s">
        <v>254</v>
      </c>
      <c r="F68" s="9">
        <v>822</v>
      </c>
      <c r="G68" s="9" t="s">
        <v>255</v>
      </c>
      <c r="H68" s="80">
        <v>75030</v>
      </c>
      <c r="I68" s="4">
        <v>2626</v>
      </c>
    </row>
    <row r="69" spans="2:9">
      <c r="B69" s="10">
        <v>41551</v>
      </c>
      <c r="C69" s="9">
        <v>2343438</v>
      </c>
      <c r="D69" s="9">
        <v>10567</v>
      </c>
      <c r="E69" s="9" t="s">
        <v>269</v>
      </c>
      <c r="F69" s="9">
        <v>821</v>
      </c>
      <c r="G69" s="10" t="s">
        <v>262</v>
      </c>
      <c r="H69" s="80">
        <v>9000</v>
      </c>
      <c r="I69" s="4">
        <v>383</v>
      </c>
    </row>
    <row r="70" spans="2:9">
      <c r="B70" s="10">
        <v>41551</v>
      </c>
      <c r="C70" s="9">
        <v>2343438</v>
      </c>
      <c r="D70" s="9">
        <v>10567</v>
      </c>
      <c r="E70" s="9" t="s">
        <v>269</v>
      </c>
      <c r="F70" s="9">
        <v>828</v>
      </c>
      <c r="G70" s="9" t="s">
        <v>270</v>
      </c>
      <c r="H70" s="80">
        <v>1950</v>
      </c>
      <c r="I70" s="4" t="s">
        <v>159</v>
      </c>
    </row>
    <row r="71" spans="2:9">
      <c r="B71" s="10" t="s">
        <v>279</v>
      </c>
      <c r="C71" s="9">
        <v>2343497</v>
      </c>
      <c r="D71" s="9">
        <v>101325</v>
      </c>
      <c r="E71" s="9" t="s">
        <v>280</v>
      </c>
      <c r="F71" s="9">
        <v>827</v>
      </c>
      <c r="G71" s="9" t="s">
        <v>270</v>
      </c>
      <c r="H71" s="80">
        <v>105000</v>
      </c>
      <c r="I71" s="4">
        <v>3675</v>
      </c>
    </row>
    <row r="72" spans="2:9">
      <c r="B72" s="10"/>
      <c r="C72" s="9"/>
      <c r="D72" s="9"/>
      <c r="E72" s="9"/>
      <c r="F72" s="9"/>
      <c r="G72" s="10"/>
      <c r="H72" s="80"/>
      <c r="I72" s="6"/>
    </row>
    <row r="73" spans="2:9">
      <c r="B73" s="10"/>
      <c r="C73" s="9"/>
      <c r="D73" s="9"/>
      <c r="E73" s="9"/>
      <c r="F73" s="9"/>
      <c r="G73" s="9"/>
      <c r="H73" s="80"/>
      <c r="I73" s="6"/>
    </row>
    <row r="74" spans="2:9">
      <c r="B74" s="10"/>
      <c r="C74" s="9"/>
      <c r="D74" s="9"/>
      <c r="E74" s="9"/>
      <c r="F74" s="9"/>
      <c r="G74" s="9"/>
      <c r="H74" s="80"/>
      <c r="I74" s="6"/>
    </row>
    <row r="75" spans="2:9">
      <c r="B75" s="10"/>
      <c r="C75" s="9"/>
      <c r="D75" s="9"/>
      <c r="E75" s="9"/>
      <c r="F75" s="9"/>
      <c r="G75" s="9"/>
      <c r="H75" s="80"/>
      <c r="I75" s="6"/>
    </row>
    <row r="76" spans="2:9">
      <c r="B76" s="8"/>
      <c r="C76" s="8"/>
      <c r="D76" s="8"/>
      <c r="E76" s="9"/>
      <c r="F76" s="9"/>
      <c r="G76" s="9"/>
      <c r="H76" s="80"/>
      <c r="I76" s="6"/>
    </row>
    <row r="77" spans="2:9">
      <c r="B77" s="10"/>
      <c r="C77" s="9"/>
      <c r="D77" s="9"/>
      <c r="E77" s="9"/>
      <c r="F77" s="9"/>
      <c r="G77" s="9"/>
      <c r="H77" s="80"/>
      <c r="I77" s="6"/>
    </row>
    <row r="78" spans="2:9">
      <c r="B78" s="8"/>
      <c r="C78" s="8"/>
      <c r="D78" s="8"/>
      <c r="E78" s="9"/>
      <c r="F78" s="9"/>
      <c r="G78" s="9"/>
      <c r="H78" s="80"/>
      <c r="I78" s="6"/>
    </row>
    <row r="79" spans="2:9">
      <c r="B79" s="10"/>
      <c r="C79" s="9"/>
      <c r="D79" s="9"/>
      <c r="E79" s="9"/>
      <c r="F79" s="9"/>
      <c r="G79" s="9"/>
      <c r="H79" s="80"/>
      <c r="I79" s="6"/>
    </row>
    <row r="80" spans="2:9">
      <c r="B80" s="10"/>
      <c r="C80" s="9"/>
      <c r="D80" s="9"/>
      <c r="E80" s="9"/>
      <c r="F80" s="9"/>
      <c r="G80" s="9"/>
      <c r="H80" s="80"/>
      <c r="I80" s="6"/>
    </row>
    <row r="81" spans="2:10" ht="15.75" thickBot="1">
      <c r="B81" s="11"/>
      <c r="C81" s="12"/>
      <c r="D81" s="12"/>
      <c r="E81" s="12"/>
      <c r="F81" s="12"/>
      <c r="G81" s="12"/>
      <c r="H81" s="81"/>
      <c r="I81" s="6"/>
    </row>
    <row r="82" spans="2:10" ht="16.5" thickBot="1">
      <c r="B82" s="19"/>
      <c r="C82" s="18" t="s">
        <v>22</v>
      </c>
      <c r="D82" s="17"/>
      <c r="E82" s="16"/>
      <c r="F82" s="15"/>
      <c r="G82" s="18" t="s">
        <v>23</v>
      </c>
      <c r="H82" s="82"/>
      <c r="I82" s="6"/>
    </row>
    <row r="86" spans="2:10">
      <c r="B86" s="337" t="s">
        <v>303</v>
      </c>
      <c r="C86" s="338"/>
      <c r="D86" s="338"/>
      <c r="E86" s="338"/>
      <c r="F86" s="338"/>
      <c r="G86" s="338"/>
      <c r="H86" s="338"/>
      <c r="I86" s="338"/>
      <c r="J86" s="339"/>
    </row>
    <row r="87" spans="2:10">
      <c r="B87" s="153" t="s">
        <v>533</v>
      </c>
      <c r="C87" s="153" t="s">
        <v>534</v>
      </c>
      <c r="D87" s="113" t="s">
        <v>7</v>
      </c>
      <c r="E87" s="113" t="s">
        <v>3</v>
      </c>
      <c r="F87" s="113" t="s">
        <v>4</v>
      </c>
      <c r="G87" s="113" t="s">
        <v>5</v>
      </c>
      <c r="H87" s="113" t="s">
        <v>6</v>
      </c>
      <c r="I87" s="77" t="s">
        <v>532</v>
      </c>
      <c r="J87" s="77" t="s">
        <v>516</v>
      </c>
    </row>
    <row r="88" spans="2:10">
      <c r="B88" s="109" t="s">
        <v>320</v>
      </c>
      <c r="C88" s="150">
        <v>6203119</v>
      </c>
      <c r="D88" s="150">
        <v>493201</v>
      </c>
      <c r="E88" s="109" t="s">
        <v>321</v>
      </c>
      <c r="F88" s="150">
        <v>837</v>
      </c>
      <c r="G88" s="109" t="s">
        <v>322</v>
      </c>
      <c r="H88" s="150">
        <v>111386</v>
      </c>
      <c r="I88" s="150">
        <v>4455.4399999999996</v>
      </c>
      <c r="J88" s="6"/>
    </row>
    <row r="89" spans="2:10">
      <c r="B89" s="109" t="s">
        <v>159</v>
      </c>
      <c r="C89" s="109" t="s">
        <v>159</v>
      </c>
      <c r="D89" s="109" t="s">
        <v>159</v>
      </c>
      <c r="E89" s="109" t="s">
        <v>323</v>
      </c>
      <c r="F89" s="150">
        <v>838</v>
      </c>
      <c r="G89" s="109" t="s">
        <v>322</v>
      </c>
      <c r="H89" s="150">
        <v>155778.75</v>
      </c>
      <c r="I89" s="150">
        <v>6231.15</v>
      </c>
      <c r="J89" s="6"/>
    </row>
    <row r="90" spans="2:10">
      <c r="B90" s="109" t="s">
        <v>159</v>
      </c>
      <c r="C90" s="109" t="s">
        <v>159</v>
      </c>
      <c r="D90" s="109" t="s">
        <v>159</v>
      </c>
      <c r="E90" s="109" t="s">
        <v>324</v>
      </c>
      <c r="F90" s="150">
        <v>856</v>
      </c>
      <c r="G90" s="151">
        <v>41461</v>
      </c>
      <c r="H90" s="150">
        <v>218692.31</v>
      </c>
      <c r="I90" s="150">
        <v>8747.69</v>
      </c>
      <c r="J90" s="6"/>
    </row>
    <row r="91" spans="2:10">
      <c r="B91" s="109" t="s">
        <v>159</v>
      </c>
      <c r="C91" s="109" t="s">
        <v>159</v>
      </c>
      <c r="D91" s="109" t="s">
        <v>159</v>
      </c>
      <c r="E91" s="109" t="s">
        <v>325</v>
      </c>
      <c r="F91" s="109" t="s">
        <v>326</v>
      </c>
      <c r="G91" s="151">
        <v>41461</v>
      </c>
      <c r="H91" s="150">
        <v>88750</v>
      </c>
      <c r="I91" s="150">
        <v>3550</v>
      </c>
      <c r="J91" s="6"/>
    </row>
    <row r="92" spans="2:10">
      <c r="B92" s="109" t="s">
        <v>159</v>
      </c>
      <c r="C92" s="109" t="s">
        <v>159</v>
      </c>
      <c r="D92" s="109" t="s">
        <v>159</v>
      </c>
      <c r="E92" s="109" t="s">
        <v>327</v>
      </c>
      <c r="F92" s="150">
        <v>858</v>
      </c>
      <c r="G92" s="151">
        <v>41461</v>
      </c>
      <c r="H92" s="150">
        <v>13770</v>
      </c>
      <c r="I92" s="150">
        <v>550.79999999999995</v>
      </c>
      <c r="J92" s="6"/>
    </row>
    <row r="93" spans="2:10">
      <c r="B93" s="109" t="s">
        <v>159</v>
      </c>
      <c r="C93" s="109" t="s">
        <v>159</v>
      </c>
      <c r="D93" s="109" t="s">
        <v>159</v>
      </c>
      <c r="E93" s="109" t="s">
        <v>328</v>
      </c>
      <c r="F93" s="150">
        <v>868</v>
      </c>
      <c r="G93" s="151">
        <v>41281</v>
      </c>
      <c r="H93" s="150">
        <v>17000</v>
      </c>
      <c r="I93" s="150">
        <v>680</v>
      </c>
      <c r="J93" s="6"/>
    </row>
    <row r="94" spans="2:10">
      <c r="B94" s="109" t="s">
        <v>294</v>
      </c>
      <c r="C94" s="109">
        <v>6203149</v>
      </c>
      <c r="D94" s="109">
        <v>4111071</v>
      </c>
      <c r="E94" s="109" t="s">
        <v>329</v>
      </c>
      <c r="F94" s="150">
        <v>857</v>
      </c>
      <c r="G94" s="151">
        <v>41461</v>
      </c>
      <c r="H94" s="150">
        <v>738771</v>
      </c>
      <c r="I94" s="150">
        <v>29550.799999999999</v>
      </c>
      <c r="J94" s="6"/>
    </row>
    <row r="95" spans="2:10">
      <c r="B95" s="109" t="s">
        <v>159</v>
      </c>
      <c r="C95" s="109" t="s">
        <v>159</v>
      </c>
      <c r="D95" s="109" t="s">
        <v>159</v>
      </c>
      <c r="E95" s="109" t="s">
        <v>330</v>
      </c>
      <c r="F95" s="150">
        <v>867</v>
      </c>
      <c r="G95" s="151">
        <v>41281</v>
      </c>
      <c r="H95" s="150">
        <v>120682</v>
      </c>
      <c r="I95" s="150">
        <v>4827.28</v>
      </c>
      <c r="J95" s="6"/>
    </row>
    <row r="96" spans="2:10">
      <c r="B96" s="109" t="s">
        <v>159</v>
      </c>
      <c r="C96" s="109" t="s">
        <v>159</v>
      </c>
      <c r="D96" s="109" t="s">
        <v>159</v>
      </c>
      <c r="E96" s="109" t="s">
        <v>331</v>
      </c>
      <c r="F96" s="150">
        <v>870</v>
      </c>
      <c r="G96" s="151">
        <v>41281</v>
      </c>
      <c r="H96" s="150">
        <v>68738.05</v>
      </c>
      <c r="I96" s="150">
        <v>2749.52</v>
      </c>
      <c r="J96" s="6"/>
    </row>
    <row r="97" spans="2:10">
      <c r="B97" s="109" t="s">
        <v>159</v>
      </c>
      <c r="C97" s="109" t="s">
        <v>159</v>
      </c>
      <c r="D97" s="109" t="s">
        <v>159</v>
      </c>
      <c r="E97" s="109" t="s">
        <v>332</v>
      </c>
      <c r="F97" s="150">
        <v>859</v>
      </c>
      <c r="G97" s="151">
        <v>41461</v>
      </c>
      <c r="H97" s="150">
        <v>131779.5</v>
      </c>
      <c r="I97" s="150">
        <v>5271.18</v>
      </c>
      <c r="J97" s="6"/>
    </row>
    <row r="98" spans="2:10">
      <c r="B98" s="109" t="s">
        <v>159</v>
      </c>
      <c r="C98" s="109" t="s">
        <v>159</v>
      </c>
      <c r="D98" s="109" t="s">
        <v>159</v>
      </c>
      <c r="E98" s="109" t="s">
        <v>159</v>
      </c>
      <c r="F98" s="150">
        <v>849</v>
      </c>
      <c r="G98" s="151">
        <v>41339</v>
      </c>
      <c r="H98" s="150">
        <v>206537</v>
      </c>
      <c r="I98" s="150">
        <v>8261.48</v>
      </c>
      <c r="J98" s="6"/>
    </row>
    <row r="99" spans="2:10">
      <c r="B99" s="109" t="s">
        <v>159</v>
      </c>
      <c r="C99" s="109" t="s">
        <v>159</v>
      </c>
      <c r="D99" s="109" t="s">
        <v>159</v>
      </c>
      <c r="E99" s="109" t="s">
        <v>333</v>
      </c>
      <c r="F99" s="109" t="s">
        <v>334</v>
      </c>
      <c r="G99" s="110" t="s">
        <v>335</v>
      </c>
      <c r="H99" s="150">
        <v>3779603</v>
      </c>
      <c r="I99" s="150">
        <v>151184.12</v>
      </c>
      <c r="J99" s="6"/>
    </row>
    <row r="100" spans="2:10">
      <c r="B100" s="110">
        <v>41463</v>
      </c>
      <c r="C100" s="109">
        <v>6844775</v>
      </c>
      <c r="D100" s="109">
        <v>687780</v>
      </c>
      <c r="E100" s="109" t="s">
        <v>339</v>
      </c>
      <c r="F100" s="109" t="s">
        <v>363</v>
      </c>
      <c r="G100" s="110">
        <v>41402</v>
      </c>
      <c r="H100" s="150">
        <v>844211.81</v>
      </c>
      <c r="I100" s="150">
        <v>33768</v>
      </c>
      <c r="J100" s="6"/>
    </row>
    <row r="101" spans="2:10">
      <c r="B101" s="110" t="s">
        <v>309</v>
      </c>
      <c r="C101" s="109">
        <v>7525479</v>
      </c>
      <c r="D101" s="109">
        <v>416513</v>
      </c>
      <c r="E101" s="109" t="s">
        <v>341</v>
      </c>
      <c r="F101" s="109" t="s">
        <v>364</v>
      </c>
      <c r="G101" s="110" t="s">
        <v>342</v>
      </c>
      <c r="H101" s="150">
        <v>447410.93</v>
      </c>
      <c r="I101" s="150">
        <v>17896</v>
      </c>
      <c r="J101" s="6"/>
    </row>
    <row r="102" spans="2:10">
      <c r="B102" s="64">
        <v>41588</v>
      </c>
      <c r="C102" s="25">
        <v>8392307</v>
      </c>
      <c r="D102" s="25">
        <v>914704</v>
      </c>
      <c r="E102" s="25" t="s">
        <v>316</v>
      </c>
      <c r="F102" s="25">
        <v>24</v>
      </c>
      <c r="G102" s="64">
        <v>41284</v>
      </c>
      <c r="H102" s="25">
        <v>119403.55</v>
      </c>
      <c r="I102" s="25">
        <v>4776</v>
      </c>
      <c r="J102" s="6"/>
    </row>
    <row r="103" spans="2:10">
      <c r="B103" s="64">
        <v>41588</v>
      </c>
      <c r="C103" s="26">
        <v>8392307</v>
      </c>
      <c r="D103" s="25" t="s">
        <v>159</v>
      </c>
      <c r="E103" s="25" t="s">
        <v>317</v>
      </c>
      <c r="F103" s="25">
        <v>18</v>
      </c>
      <c r="G103" s="25" t="s">
        <v>304</v>
      </c>
      <c r="H103" s="25">
        <v>863154.94</v>
      </c>
      <c r="I103" s="25">
        <v>34526</v>
      </c>
      <c r="J103" s="6"/>
    </row>
    <row r="104" spans="2:10">
      <c r="B104" s="25" t="s">
        <v>336</v>
      </c>
      <c r="C104" s="26">
        <v>8392378</v>
      </c>
      <c r="D104" s="26">
        <v>5872860</v>
      </c>
      <c r="E104" s="25" t="s">
        <v>337</v>
      </c>
      <c r="F104" s="154" t="s">
        <v>338</v>
      </c>
      <c r="G104" s="64">
        <v>41374</v>
      </c>
      <c r="H104" s="25">
        <v>5292824.67</v>
      </c>
      <c r="I104" s="25">
        <v>211712.98</v>
      </c>
      <c r="J104" s="6"/>
    </row>
    <row r="105" spans="2:10">
      <c r="B105" s="25" t="s">
        <v>159</v>
      </c>
      <c r="C105" s="25" t="s">
        <v>159</v>
      </c>
      <c r="D105" s="25" t="s">
        <v>159</v>
      </c>
      <c r="E105" s="25" t="s">
        <v>339</v>
      </c>
      <c r="F105" s="25" t="s">
        <v>340</v>
      </c>
      <c r="G105" s="64">
        <v>41374</v>
      </c>
      <c r="H105" s="25">
        <v>1015700.87</v>
      </c>
      <c r="I105" s="25">
        <v>40628.03</v>
      </c>
      <c r="J105" s="6"/>
    </row>
    <row r="106" spans="2:10">
      <c r="B106" s="4" t="s">
        <v>365</v>
      </c>
      <c r="C106" s="5">
        <v>9001546</v>
      </c>
      <c r="D106" s="5">
        <v>2264447</v>
      </c>
      <c r="E106" s="4" t="s">
        <v>366</v>
      </c>
      <c r="F106" s="4">
        <v>37</v>
      </c>
      <c r="G106" s="3">
        <v>41285</v>
      </c>
      <c r="H106" s="4">
        <v>2432430</v>
      </c>
      <c r="I106" s="4">
        <v>97297</v>
      </c>
      <c r="J106" s="4">
        <v>70686</v>
      </c>
    </row>
    <row r="107" spans="2:10">
      <c r="B107" s="3">
        <v>41620</v>
      </c>
      <c r="C107" s="4">
        <v>9789522</v>
      </c>
      <c r="D107" s="4">
        <v>216614</v>
      </c>
      <c r="E107" s="4" t="s">
        <v>373</v>
      </c>
      <c r="F107" s="4">
        <v>25</v>
      </c>
      <c r="G107" s="3">
        <v>41284</v>
      </c>
      <c r="H107" s="4">
        <v>128893.05</v>
      </c>
      <c r="I107" s="4">
        <v>5155</v>
      </c>
      <c r="J107" s="4">
        <v>3745</v>
      </c>
    </row>
    <row r="108" spans="2:10">
      <c r="B108" s="10" t="s">
        <v>159</v>
      </c>
      <c r="C108" s="9" t="s">
        <v>159</v>
      </c>
      <c r="D108" s="9" t="s">
        <v>159</v>
      </c>
      <c r="E108" s="9" t="s">
        <v>374</v>
      </c>
      <c r="F108" s="9">
        <v>6</v>
      </c>
      <c r="G108" s="10">
        <v>41403</v>
      </c>
      <c r="H108" s="9">
        <v>23400</v>
      </c>
      <c r="I108" s="4">
        <v>936</v>
      </c>
      <c r="J108" s="4">
        <v>680</v>
      </c>
    </row>
    <row r="109" spans="2:10">
      <c r="B109" s="10" t="s">
        <v>159</v>
      </c>
      <c r="C109" s="9" t="s">
        <v>159</v>
      </c>
      <c r="D109" s="9" t="s">
        <v>159</v>
      </c>
      <c r="E109" s="9" t="s">
        <v>375</v>
      </c>
      <c r="F109" s="9">
        <v>872</v>
      </c>
      <c r="G109" s="10">
        <v>41281</v>
      </c>
      <c r="H109" s="9">
        <v>38370.5</v>
      </c>
      <c r="I109" s="4">
        <v>1534</v>
      </c>
      <c r="J109" s="4" t="s">
        <v>159</v>
      </c>
    </row>
    <row r="110" spans="2:10">
      <c r="B110" s="10" t="s">
        <v>159</v>
      </c>
      <c r="C110" s="9" t="s">
        <v>159</v>
      </c>
      <c r="D110" s="9" t="s">
        <v>159</v>
      </c>
      <c r="E110" s="9" t="s">
        <v>332</v>
      </c>
      <c r="F110" s="9">
        <v>875</v>
      </c>
      <c r="G110" s="10">
        <v>41402</v>
      </c>
      <c r="H110" s="9">
        <v>39585.699999999997</v>
      </c>
      <c r="I110" s="4">
        <v>1583</v>
      </c>
      <c r="J110" s="4" t="s">
        <v>159</v>
      </c>
    </row>
    <row r="111" spans="2:10">
      <c r="B111" s="10">
        <v>41821</v>
      </c>
      <c r="C111" s="9">
        <v>215740</v>
      </c>
      <c r="D111" s="9">
        <v>1036509</v>
      </c>
      <c r="E111" s="9" t="s">
        <v>384</v>
      </c>
      <c r="F111" s="9">
        <v>45</v>
      </c>
      <c r="G111" s="10">
        <v>41317</v>
      </c>
      <c r="H111" s="9">
        <v>17520.75</v>
      </c>
      <c r="I111" s="9">
        <v>700.83</v>
      </c>
      <c r="J111" s="9">
        <v>509.15</v>
      </c>
    </row>
    <row r="112" spans="2:10">
      <c r="B112" s="10" t="s">
        <v>159</v>
      </c>
      <c r="C112" s="9" t="s">
        <v>159</v>
      </c>
      <c r="D112" s="9" t="s">
        <v>159</v>
      </c>
      <c r="E112" s="9" t="s">
        <v>385</v>
      </c>
      <c r="F112" s="9">
        <v>46</v>
      </c>
      <c r="G112" s="10">
        <v>41317</v>
      </c>
      <c r="H112" s="9">
        <v>187200</v>
      </c>
      <c r="I112" s="9">
        <v>7488</v>
      </c>
      <c r="J112" s="9">
        <v>5440</v>
      </c>
    </row>
    <row r="113" spans="2:10">
      <c r="B113" s="10" t="s">
        <v>159</v>
      </c>
      <c r="C113" s="9" t="s">
        <v>159</v>
      </c>
      <c r="D113" s="9" t="s">
        <v>159</v>
      </c>
      <c r="E113" s="9" t="s">
        <v>386</v>
      </c>
      <c r="F113" s="9">
        <v>47</v>
      </c>
      <c r="G113" s="10">
        <v>41317</v>
      </c>
      <c r="H113" s="9">
        <v>18467.28</v>
      </c>
      <c r="I113" s="9">
        <v>738.69</v>
      </c>
      <c r="J113" s="9">
        <v>536.55999999999995</v>
      </c>
    </row>
    <row r="114" spans="2:10">
      <c r="B114" s="10" t="s">
        <v>159</v>
      </c>
      <c r="C114" s="9" t="s">
        <v>159</v>
      </c>
      <c r="D114" s="9" t="s">
        <v>159</v>
      </c>
      <c r="E114" s="9" t="s">
        <v>387</v>
      </c>
      <c r="F114" s="9">
        <v>48</v>
      </c>
      <c r="G114" s="10">
        <v>41317</v>
      </c>
      <c r="H114" s="9">
        <v>248024.13</v>
      </c>
      <c r="I114" s="9">
        <v>9920.9599999999991</v>
      </c>
      <c r="J114" s="9">
        <v>7207.53</v>
      </c>
    </row>
    <row r="115" spans="2:10">
      <c r="B115" s="10" t="s">
        <v>159</v>
      </c>
      <c r="C115" s="9" t="s">
        <v>159</v>
      </c>
      <c r="D115" s="9" t="s">
        <v>159</v>
      </c>
      <c r="E115" s="9" t="s">
        <v>341</v>
      </c>
      <c r="F115" s="9">
        <v>49</v>
      </c>
      <c r="G115" s="10">
        <v>41317</v>
      </c>
      <c r="H115" s="9">
        <v>642187.77</v>
      </c>
      <c r="I115" s="9">
        <v>25687.51</v>
      </c>
      <c r="J115" s="9">
        <v>18661.86</v>
      </c>
    </row>
    <row r="116" spans="2:10">
      <c r="B116" s="10" t="s">
        <v>388</v>
      </c>
      <c r="C116" s="9">
        <v>446021</v>
      </c>
      <c r="D116" s="9">
        <v>19813</v>
      </c>
      <c r="E116" s="9" t="s">
        <v>389</v>
      </c>
      <c r="F116" s="9">
        <v>44</v>
      </c>
      <c r="G116" s="10">
        <v>41317</v>
      </c>
      <c r="H116" s="9">
        <v>18018</v>
      </c>
      <c r="I116" s="4">
        <v>720.72</v>
      </c>
      <c r="J116" s="4">
        <v>523.6</v>
      </c>
    </row>
    <row r="117" spans="2:10">
      <c r="B117" s="8"/>
      <c r="C117" s="8"/>
      <c r="D117" s="8"/>
      <c r="E117" s="9" t="s">
        <v>317</v>
      </c>
      <c r="F117" s="9">
        <v>51</v>
      </c>
      <c r="G117" s="10">
        <v>41317</v>
      </c>
      <c r="H117" s="9">
        <v>3265.18</v>
      </c>
      <c r="I117" s="4">
        <v>130</v>
      </c>
      <c r="J117" s="4">
        <v>95</v>
      </c>
    </row>
    <row r="118" spans="2:10">
      <c r="B118" s="10" t="s">
        <v>397</v>
      </c>
      <c r="C118" s="9">
        <v>446051</v>
      </c>
      <c r="D118" s="9">
        <v>11235</v>
      </c>
      <c r="E118" s="9" t="s">
        <v>398</v>
      </c>
      <c r="F118" s="9">
        <v>58</v>
      </c>
      <c r="G118" s="10">
        <v>41620</v>
      </c>
      <c r="H118" s="9">
        <v>12068.55</v>
      </c>
      <c r="I118" s="4">
        <v>483</v>
      </c>
      <c r="J118" s="4">
        <v>350</v>
      </c>
    </row>
    <row r="119" spans="2:10">
      <c r="B119" s="9" t="s">
        <v>404</v>
      </c>
      <c r="C119" s="8">
        <v>1296153</v>
      </c>
      <c r="D119" s="8">
        <v>626226</v>
      </c>
      <c r="E119" s="9" t="s">
        <v>333</v>
      </c>
      <c r="F119" s="9" t="s">
        <v>405</v>
      </c>
      <c r="G119" s="10">
        <v>41317</v>
      </c>
      <c r="H119" s="9">
        <v>909225</v>
      </c>
      <c r="I119" s="4">
        <v>18529.759999999998</v>
      </c>
      <c r="J119" s="4">
        <v>13461.79</v>
      </c>
    </row>
    <row r="120" spans="2:10">
      <c r="B120" s="10" t="s">
        <v>159</v>
      </c>
      <c r="C120" s="9" t="s">
        <v>159</v>
      </c>
      <c r="D120" s="9" t="s">
        <v>159</v>
      </c>
      <c r="E120" s="9" t="s">
        <v>406</v>
      </c>
      <c r="F120" s="9">
        <v>64</v>
      </c>
      <c r="G120" s="9" t="s">
        <v>407</v>
      </c>
      <c r="H120" s="9">
        <v>3369.6</v>
      </c>
      <c r="I120" s="4">
        <v>134.78399999999999</v>
      </c>
      <c r="J120" s="4">
        <v>97.92</v>
      </c>
    </row>
    <row r="121" spans="2:10">
      <c r="B121" s="10" t="s">
        <v>159</v>
      </c>
      <c r="C121" s="9" t="s">
        <v>159</v>
      </c>
      <c r="D121" s="9" t="s">
        <v>159</v>
      </c>
      <c r="E121" s="9" t="s">
        <v>408</v>
      </c>
      <c r="F121" s="9">
        <v>65</v>
      </c>
      <c r="G121" s="9" t="s">
        <v>407</v>
      </c>
      <c r="H121" s="9">
        <v>31356</v>
      </c>
      <c r="I121" s="4">
        <v>1254.24</v>
      </c>
      <c r="J121" s="4">
        <v>911.2</v>
      </c>
    </row>
    <row r="122" spans="2:10">
      <c r="B122" s="10" t="s">
        <v>159</v>
      </c>
      <c r="C122" s="9" t="s">
        <v>159</v>
      </c>
      <c r="D122" s="9" t="s">
        <v>159</v>
      </c>
      <c r="E122" s="9" t="s">
        <v>409</v>
      </c>
      <c r="F122" s="9">
        <v>66</v>
      </c>
      <c r="G122" s="9" t="s">
        <v>407</v>
      </c>
      <c r="H122" s="9">
        <v>81312.66</v>
      </c>
      <c r="I122" s="4">
        <v>3252.5</v>
      </c>
      <c r="J122" s="4">
        <v>2362.9299999999998</v>
      </c>
    </row>
    <row r="123" spans="2:10">
      <c r="B123" s="10" t="s">
        <v>159</v>
      </c>
      <c r="C123" s="9" t="s">
        <v>159</v>
      </c>
      <c r="D123" s="9" t="s">
        <v>159</v>
      </c>
      <c r="E123" s="9" t="s">
        <v>410</v>
      </c>
      <c r="F123" s="9">
        <v>68</v>
      </c>
      <c r="G123" s="9" t="s">
        <v>407</v>
      </c>
      <c r="H123" s="9">
        <v>88803</v>
      </c>
      <c r="I123" s="4">
        <v>3552.12</v>
      </c>
      <c r="J123" s="4">
        <v>2580.6</v>
      </c>
    </row>
    <row r="124" spans="2:10">
      <c r="B124" s="10" t="s">
        <v>159</v>
      </c>
      <c r="C124" s="9" t="s">
        <v>159</v>
      </c>
      <c r="D124" s="9" t="s">
        <v>159</v>
      </c>
      <c r="E124" s="9" t="s">
        <v>411</v>
      </c>
      <c r="F124" s="9">
        <v>69</v>
      </c>
      <c r="G124" s="9" t="s">
        <v>407</v>
      </c>
      <c r="H124" s="9">
        <v>4144.28</v>
      </c>
      <c r="I124" s="4">
        <v>165.77</v>
      </c>
      <c r="J124" s="4">
        <v>120.432</v>
      </c>
    </row>
    <row r="125" spans="2:10">
      <c r="B125" s="10" t="s">
        <v>159</v>
      </c>
      <c r="C125" s="9" t="s">
        <v>159</v>
      </c>
      <c r="D125" s="9" t="s">
        <v>159</v>
      </c>
      <c r="E125" s="9" t="s">
        <v>332</v>
      </c>
      <c r="F125" s="9" t="s">
        <v>159</v>
      </c>
      <c r="G125" s="9" t="s">
        <v>159</v>
      </c>
      <c r="H125" s="9">
        <v>451</v>
      </c>
      <c r="I125" s="4">
        <v>18.04</v>
      </c>
      <c r="J125" s="4">
        <v>13.1</v>
      </c>
    </row>
    <row r="126" spans="2:10">
      <c r="B126" s="10" t="s">
        <v>414</v>
      </c>
      <c r="C126" s="9">
        <v>1296177</v>
      </c>
      <c r="D126" s="9">
        <v>129248</v>
      </c>
      <c r="E126" s="9" t="s">
        <v>415</v>
      </c>
      <c r="F126" s="9">
        <v>43</v>
      </c>
      <c r="G126" s="10">
        <v>41682</v>
      </c>
      <c r="H126" s="9">
        <v>4797</v>
      </c>
      <c r="I126" s="4">
        <v>192</v>
      </c>
      <c r="J126" s="4">
        <v>139.4</v>
      </c>
    </row>
    <row r="127" spans="2:10">
      <c r="B127" s="10" t="s">
        <v>159</v>
      </c>
      <c r="C127" s="9" t="s">
        <v>159</v>
      </c>
      <c r="D127" s="9" t="s">
        <v>159</v>
      </c>
      <c r="E127" s="9" t="s">
        <v>416</v>
      </c>
      <c r="F127" s="9">
        <v>67</v>
      </c>
      <c r="G127" s="9" t="s">
        <v>407</v>
      </c>
      <c r="H127" s="9">
        <v>118243.71</v>
      </c>
      <c r="I127" s="4">
        <v>4730</v>
      </c>
      <c r="J127" s="4">
        <v>3436</v>
      </c>
    </row>
    <row r="128" spans="2:10">
      <c r="B128" s="10" t="s">
        <v>159</v>
      </c>
      <c r="C128" s="9" t="s">
        <v>159</v>
      </c>
      <c r="D128" s="9" t="s">
        <v>159</v>
      </c>
      <c r="E128" s="9" t="s">
        <v>417</v>
      </c>
      <c r="F128" s="9">
        <v>83</v>
      </c>
      <c r="G128" s="10">
        <v>41975</v>
      </c>
      <c r="H128" s="9">
        <v>15795</v>
      </c>
      <c r="I128" s="4">
        <v>632</v>
      </c>
      <c r="J128" s="4">
        <v>459</v>
      </c>
    </row>
    <row r="129" spans="2:10">
      <c r="B129" s="10">
        <v>41793</v>
      </c>
      <c r="C129" s="9">
        <v>1684721</v>
      </c>
      <c r="D129" s="9">
        <v>999008</v>
      </c>
      <c r="E129" s="9" t="s">
        <v>339</v>
      </c>
      <c r="F129" s="9">
        <v>52</v>
      </c>
      <c r="G129" s="10">
        <v>41317</v>
      </c>
      <c r="H129" s="9">
        <v>909225</v>
      </c>
      <c r="I129" s="4">
        <v>35807.4</v>
      </c>
      <c r="J129" s="4">
        <v>26014</v>
      </c>
    </row>
    <row r="130" spans="2:10">
      <c r="B130" s="10" t="s">
        <v>159</v>
      </c>
      <c r="C130" s="9" t="s">
        <v>159</v>
      </c>
      <c r="D130" s="9" t="s">
        <v>159</v>
      </c>
      <c r="E130" s="9" t="s">
        <v>421</v>
      </c>
      <c r="F130" s="9">
        <v>81</v>
      </c>
      <c r="G130" s="10">
        <v>41975</v>
      </c>
      <c r="H130" s="9">
        <v>172380</v>
      </c>
      <c r="I130" s="4">
        <v>6895.2</v>
      </c>
      <c r="J130" s="4">
        <v>5009.34</v>
      </c>
    </row>
    <row r="131" spans="2:10">
      <c r="B131" s="10" t="s">
        <v>159</v>
      </c>
      <c r="C131" s="9" t="s">
        <v>159</v>
      </c>
      <c r="D131" s="9" t="s">
        <v>159</v>
      </c>
      <c r="E131" s="9" t="s">
        <v>422</v>
      </c>
      <c r="F131" s="9" t="s">
        <v>423</v>
      </c>
      <c r="G131" s="10">
        <v>41975</v>
      </c>
      <c r="H131" s="9">
        <v>5512</v>
      </c>
      <c r="I131" s="4">
        <v>220.44</v>
      </c>
      <c r="J131" s="4">
        <v>160</v>
      </c>
    </row>
    <row r="132" spans="2:10">
      <c r="B132" s="10">
        <v>41702</v>
      </c>
      <c r="C132" s="9">
        <v>2448334</v>
      </c>
      <c r="D132" s="9">
        <v>994701</v>
      </c>
      <c r="E132" s="9" t="s">
        <v>437</v>
      </c>
      <c r="F132" s="9">
        <v>22</v>
      </c>
      <c r="G132" s="10">
        <v>41284</v>
      </c>
      <c r="H132" s="9">
        <v>10873.51</v>
      </c>
      <c r="I132" s="4">
        <v>435</v>
      </c>
      <c r="J132" s="4">
        <v>316</v>
      </c>
    </row>
    <row r="133" spans="2:10">
      <c r="B133" s="10" t="s">
        <v>159</v>
      </c>
      <c r="C133" s="9" t="s">
        <v>159</v>
      </c>
      <c r="D133" s="9" t="s">
        <v>159</v>
      </c>
      <c r="E133" s="9" t="s">
        <v>337</v>
      </c>
      <c r="F133" s="9">
        <v>42</v>
      </c>
      <c r="G133" s="10" t="s">
        <v>365</v>
      </c>
      <c r="H133" s="9">
        <v>1008840.08</v>
      </c>
      <c r="I133" s="4">
        <v>38626</v>
      </c>
      <c r="J133" s="4">
        <v>28061.759999999998</v>
      </c>
    </row>
    <row r="134" spans="2:10">
      <c r="B134" s="10" t="s">
        <v>159</v>
      </c>
      <c r="C134" s="9" t="s">
        <v>159</v>
      </c>
      <c r="D134" s="9" t="s">
        <v>159</v>
      </c>
      <c r="E134" s="9" t="s">
        <v>438</v>
      </c>
      <c r="F134" s="9">
        <v>79</v>
      </c>
      <c r="G134" s="10">
        <v>41975</v>
      </c>
      <c r="H134" s="9">
        <v>18252</v>
      </c>
      <c r="I134" s="4">
        <v>730</v>
      </c>
      <c r="J134" s="4">
        <v>530</v>
      </c>
    </row>
    <row r="135" spans="2:10">
      <c r="B135" s="10" t="s">
        <v>159</v>
      </c>
      <c r="C135" s="9" t="s">
        <v>159</v>
      </c>
      <c r="D135" s="9" t="s">
        <v>159</v>
      </c>
      <c r="E135" s="9" t="s">
        <v>439</v>
      </c>
      <c r="F135" s="9">
        <v>87</v>
      </c>
      <c r="G135" s="10">
        <v>41732</v>
      </c>
      <c r="H135" s="9">
        <v>67860</v>
      </c>
      <c r="I135" s="4">
        <v>2714.4</v>
      </c>
      <c r="J135" s="4">
        <v>1972</v>
      </c>
    </row>
    <row r="136" spans="2:10">
      <c r="B136" s="10" t="s">
        <v>159</v>
      </c>
      <c r="C136" s="9" t="s">
        <v>159</v>
      </c>
      <c r="D136" s="9" t="s">
        <v>159</v>
      </c>
      <c r="E136" s="9" t="s">
        <v>440</v>
      </c>
      <c r="F136" s="9">
        <v>88</v>
      </c>
      <c r="G136" s="10">
        <v>41732</v>
      </c>
      <c r="H136" s="9">
        <v>5850</v>
      </c>
      <c r="I136" s="4">
        <v>234</v>
      </c>
      <c r="J136" s="4">
        <v>170</v>
      </c>
    </row>
    <row r="137" spans="2:10">
      <c r="B137" s="10">
        <v>41764</v>
      </c>
      <c r="C137" s="9">
        <v>3172125</v>
      </c>
      <c r="D137" s="9">
        <v>39152</v>
      </c>
      <c r="E137" s="9" t="s">
        <v>451</v>
      </c>
      <c r="F137" s="9">
        <v>82</v>
      </c>
      <c r="G137" s="10">
        <v>41975</v>
      </c>
      <c r="H137" s="9">
        <v>12853.39</v>
      </c>
      <c r="I137" s="4">
        <v>514.12</v>
      </c>
      <c r="J137" s="4">
        <v>373.51799999999997</v>
      </c>
    </row>
    <row r="138" spans="2:10">
      <c r="B138" s="10" t="s">
        <v>159</v>
      </c>
      <c r="C138" s="9" t="s">
        <v>159</v>
      </c>
      <c r="D138" s="9" t="s">
        <v>159</v>
      </c>
      <c r="E138" s="9" t="s">
        <v>452</v>
      </c>
      <c r="F138" s="9">
        <v>97</v>
      </c>
      <c r="G138" s="10">
        <v>41702</v>
      </c>
      <c r="H138" s="9">
        <v>29203.200000000001</v>
      </c>
      <c r="I138" s="4">
        <v>1168.1199999999999</v>
      </c>
      <c r="J138" s="4">
        <v>848.64</v>
      </c>
    </row>
    <row r="139" spans="2:10">
      <c r="B139" s="10" t="s">
        <v>462</v>
      </c>
      <c r="C139" s="9">
        <v>3172190</v>
      </c>
      <c r="D139" s="9">
        <v>123430</v>
      </c>
      <c r="E139" s="9" t="s">
        <v>465</v>
      </c>
      <c r="F139" s="9" t="s">
        <v>466</v>
      </c>
      <c r="G139" s="10" t="s">
        <v>467</v>
      </c>
      <c r="H139" s="9">
        <v>132540</v>
      </c>
      <c r="I139" s="4">
        <v>5302</v>
      </c>
      <c r="J139" s="4">
        <v>3808</v>
      </c>
    </row>
    <row r="140" spans="2:10">
      <c r="B140" s="10" t="s">
        <v>484</v>
      </c>
      <c r="C140" s="9">
        <v>8975711</v>
      </c>
      <c r="D140" s="9">
        <v>90145</v>
      </c>
      <c r="E140" s="9" t="s">
        <v>485</v>
      </c>
      <c r="F140" s="9" t="s">
        <v>486</v>
      </c>
      <c r="G140" s="10">
        <v>41702</v>
      </c>
      <c r="H140" s="9">
        <v>61670</v>
      </c>
      <c r="I140" s="4">
        <v>2467</v>
      </c>
      <c r="J140" s="4">
        <v>1734</v>
      </c>
    </row>
    <row r="141" spans="2:10">
      <c r="B141" s="10" t="s">
        <v>159</v>
      </c>
      <c r="C141" s="9" t="s">
        <v>159</v>
      </c>
      <c r="D141" s="9" t="s">
        <v>159</v>
      </c>
      <c r="E141" s="9" t="s">
        <v>487</v>
      </c>
      <c r="F141" s="9">
        <v>104</v>
      </c>
      <c r="G141" s="10">
        <v>41764</v>
      </c>
      <c r="H141" s="9">
        <v>35100</v>
      </c>
      <c r="I141" s="4">
        <v>1404</v>
      </c>
      <c r="J141" s="4">
        <v>1020</v>
      </c>
    </row>
    <row r="142" spans="2:10">
      <c r="B142" s="10" t="s">
        <v>488</v>
      </c>
      <c r="C142" s="9">
        <v>4701435</v>
      </c>
      <c r="D142" s="9">
        <v>193628</v>
      </c>
      <c r="E142" s="9" t="s">
        <v>489</v>
      </c>
      <c r="F142" s="9">
        <v>89</v>
      </c>
      <c r="G142" s="10">
        <v>41732</v>
      </c>
      <c r="H142" s="9">
        <v>38411</v>
      </c>
      <c r="I142" s="4">
        <v>1536</v>
      </c>
      <c r="J142" s="4">
        <v>1116.2</v>
      </c>
    </row>
    <row r="143" spans="2:10">
      <c r="B143" s="10" t="s">
        <v>159</v>
      </c>
      <c r="C143" s="9" t="s">
        <v>159</v>
      </c>
      <c r="D143" s="9" t="s">
        <v>159</v>
      </c>
      <c r="E143" s="9" t="s">
        <v>490</v>
      </c>
      <c r="F143" s="9">
        <v>102</v>
      </c>
      <c r="G143" s="10">
        <v>41764</v>
      </c>
      <c r="H143" s="9">
        <v>163215</v>
      </c>
      <c r="I143" s="4">
        <v>6529</v>
      </c>
      <c r="J143" s="4">
        <v>4743</v>
      </c>
    </row>
    <row r="144" spans="2:10">
      <c r="B144" s="10" t="s">
        <v>159</v>
      </c>
      <c r="C144" s="9" t="s">
        <v>159</v>
      </c>
      <c r="D144" s="9" t="s">
        <v>159</v>
      </c>
      <c r="E144" s="9" t="s">
        <v>491</v>
      </c>
      <c r="F144" s="9" t="s">
        <v>492</v>
      </c>
      <c r="G144" s="10">
        <v>41765</v>
      </c>
      <c r="H144" s="9">
        <v>6350</v>
      </c>
      <c r="I144" s="4">
        <v>254</v>
      </c>
      <c r="J144" s="4">
        <v>170</v>
      </c>
    </row>
    <row r="145" spans="2:10">
      <c r="B145" s="10"/>
      <c r="C145" s="9"/>
      <c r="D145" s="9"/>
      <c r="E145" s="9"/>
      <c r="F145" s="9"/>
      <c r="G145" s="10"/>
      <c r="H145" s="9">
        <f>SUM(H88:H144)</f>
        <v>21979257.720000003</v>
      </c>
      <c r="I145" s="4"/>
      <c r="J145" s="4"/>
    </row>
    <row r="150" spans="2:10">
      <c r="B150" s="329" t="s">
        <v>512</v>
      </c>
      <c r="C150" s="330"/>
      <c r="D150" s="330"/>
      <c r="E150" s="330"/>
      <c r="F150" s="330"/>
      <c r="G150" s="330"/>
      <c r="H150" s="330"/>
      <c r="I150" s="331"/>
    </row>
    <row r="151" spans="2:10">
      <c r="B151" s="149" t="s">
        <v>1</v>
      </c>
      <c r="C151" s="149" t="s">
        <v>2</v>
      </c>
      <c r="D151" s="149" t="s">
        <v>7</v>
      </c>
      <c r="E151" s="149" t="s">
        <v>3</v>
      </c>
      <c r="F151" s="149" t="s">
        <v>4</v>
      </c>
      <c r="G151" s="149" t="s">
        <v>5</v>
      </c>
      <c r="H151" s="149" t="s">
        <v>6</v>
      </c>
      <c r="I151" s="77" t="s">
        <v>515</v>
      </c>
      <c r="J151" s="77" t="s">
        <v>516</v>
      </c>
    </row>
    <row r="152" spans="2:10">
      <c r="B152" s="186" t="s">
        <v>513</v>
      </c>
      <c r="C152" s="188">
        <v>5407403</v>
      </c>
      <c r="D152" s="188">
        <v>77594</v>
      </c>
      <c r="E152" s="186" t="s">
        <v>514</v>
      </c>
      <c r="F152" s="188">
        <v>103</v>
      </c>
      <c r="G152" s="193">
        <v>41764</v>
      </c>
      <c r="H152" s="186">
        <v>73710</v>
      </c>
      <c r="I152" s="188">
        <v>2764</v>
      </c>
      <c r="J152" s="175">
        <v>1785</v>
      </c>
    </row>
    <row r="153" spans="2:10">
      <c r="B153" s="186" t="s">
        <v>159</v>
      </c>
      <c r="C153" s="186" t="s">
        <v>159</v>
      </c>
      <c r="D153" s="186" t="s">
        <v>159</v>
      </c>
      <c r="E153" s="186" t="s">
        <v>517</v>
      </c>
      <c r="F153" s="188">
        <v>114</v>
      </c>
      <c r="G153" s="186" t="s">
        <v>454</v>
      </c>
      <c r="H153" s="188">
        <v>22376</v>
      </c>
      <c r="I153" s="188">
        <v>1007</v>
      </c>
      <c r="J153" s="175">
        <v>650.20000000000005</v>
      </c>
    </row>
    <row r="154" spans="2:10">
      <c r="B154" s="193">
        <v>41710</v>
      </c>
      <c r="C154" s="186">
        <v>1531303559</v>
      </c>
      <c r="D154" s="186">
        <v>192748</v>
      </c>
      <c r="E154" s="186" t="s">
        <v>333</v>
      </c>
      <c r="F154" s="188">
        <v>158</v>
      </c>
      <c r="G154" s="193" t="s">
        <v>560</v>
      </c>
      <c r="H154" s="188">
        <v>208165</v>
      </c>
      <c r="I154" s="188">
        <v>9368</v>
      </c>
      <c r="J154" s="175">
        <v>6049</v>
      </c>
    </row>
    <row r="155" spans="2:10">
      <c r="B155" s="186" t="s">
        <v>605</v>
      </c>
      <c r="C155" s="186">
        <v>1538290227</v>
      </c>
      <c r="D155" s="186">
        <v>9154</v>
      </c>
      <c r="E155" s="186" t="s">
        <v>606</v>
      </c>
      <c r="F155" s="186">
        <v>189</v>
      </c>
      <c r="G155" s="189">
        <v>42037</v>
      </c>
      <c r="H155" s="188">
        <v>9886</v>
      </c>
      <c r="I155" s="188">
        <v>445</v>
      </c>
      <c r="J155" s="175">
        <v>287</v>
      </c>
    </row>
    <row r="156" spans="2:10">
      <c r="B156" s="186" t="s">
        <v>610</v>
      </c>
      <c r="C156" s="186">
        <v>991635</v>
      </c>
      <c r="D156" s="186">
        <v>43906</v>
      </c>
      <c r="E156" s="186" t="s">
        <v>611</v>
      </c>
      <c r="F156" s="188">
        <v>203</v>
      </c>
      <c r="G156" s="189">
        <v>42066</v>
      </c>
      <c r="H156" s="188">
        <v>47417.760000000002</v>
      </c>
      <c r="I156" s="188">
        <v>2134</v>
      </c>
      <c r="J156" s="175">
        <v>1378</v>
      </c>
    </row>
    <row r="157" spans="2:10">
      <c r="B157" s="186" t="s">
        <v>613</v>
      </c>
      <c r="C157" s="186">
        <v>1551990243</v>
      </c>
      <c r="D157" s="186">
        <v>107711</v>
      </c>
      <c r="E157" s="186" t="s">
        <v>614</v>
      </c>
      <c r="F157" s="188">
        <v>206</v>
      </c>
      <c r="G157" s="193" t="s">
        <v>615</v>
      </c>
      <c r="H157" s="188">
        <v>116325.16</v>
      </c>
      <c r="I157" s="188">
        <v>5235</v>
      </c>
      <c r="J157" s="175">
        <v>3379</v>
      </c>
    </row>
    <row r="158" spans="2:10">
      <c r="B158" s="186" t="s">
        <v>613</v>
      </c>
      <c r="C158" s="186">
        <v>1551990228</v>
      </c>
      <c r="D158" s="186">
        <v>21078</v>
      </c>
      <c r="E158" s="186" t="s">
        <v>616</v>
      </c>
      <c r="F158" s="188">
        <v>204</v>
      </c>
      <c r="G158" s="189">
        <v>42250</v>
      </c>
      <c r="H158" s="188">
        <v>22764.12</v>
      </c>
      <c r="I158" s="188">
        <v>1024</v>
      </c>
      <c r="J158" s="175">
        <v>662</v>
      </c>
    </row>
    <row r="159" spans="2:10">
      <c r="B159" s="186" t="s">
        <v>621</v>
      </c>
      <c r="C159" s="186">
        <v>1553652804</v>
      </c>
      <c r="D159" s="186">
        <v>113730</v>
      </c>
      <c r="E159" s="186" t="s">
        <v>627</v>
      </c>
      <c r="F159" s="188">
        <v>205</v>
      </c>
      <c r="G159" s="189">
        <v>42250</v>
      </c>
      <c r="H159" s="188">
        <v>122826.59</v>
      </c>
      <c r="I159" s="188">
        <v>5527</v>
      </c>
      <c r="J159" s="175">
        <v>3570</v>
      </c>
    </row>
    <row r="160" spans="2:10">
      <c r="B160" s="186" t="s">
        <v>628</v>
      </c>
      <c r="C160" s="186">
        <v>1553652811</v>
      </c>
      <c r="D160" s="186">
        <v>536298</v>
      </c>
      <c r="E160" s="186" t="s">
        <v>629</v>
      </c>
      <c r="F160" s="186" t="s">
        <v>630</v>
      </c>
      <c r="G160" s="189">
        <v>42251</v>
      </c>
      <c r="H160" s="188">
        <v>579193.87</v>
      </c>
      <c r="I160" s="188">
        <v>26064</v>
      </c>
      <c r="J160" s="175">
        <v>16832</v>
      </c>
    </row>
    <row r="161" spans="2:10">
      <c r="B161" s="193" t="s">
        <v>636</v>
      </c>
      <c r="C161" s="186">
        <v>1558170798</v>
      </c>
      <c r="D161" s="186">
        <v>23834</v>
      </c>
      <c r="E161" s="175" t="s">
        <v>637</v>
      </c>
      <c r="F161" s="186">
        <v>220</v>
      </c>
      <c r="G161" s="193" t="s">
        <v>638</v>
      </c>
      <c r="H161" s="186">
        <v>25740</v>
      </c>
      <c r="I161" s="186">
        <v>1158</v>
      </c>
      <c r="J161" s="186">
        <v>748</v>
      </c>
    </row>
    <row r="162" spans="2:10">
      <c r="B162" s="193">
        <v>42283</v>
      </c>
      <c r="C162" s="186">
        <v>1562905341</v>
      </c>
      <c r="D162" s="186">
        <v>25838</v>
      </c>
      <c r="E162" s="186" t="s">
        <v>639</v>
      </c>
      <c r="F162" s="186">
        <v>221</v>
      </c>
      <c r="G162" s="193" t="s">
        <v>638</v>
      </c>
      <c r="H162" s="186">
        <v>27905</v>
      </c>
      <c r="I162" s="186">
        <v>1256</v>
      </c>
      <c r="J162" s="186">
        <v>811</v>
      </c>
    </row>
    <row r="163" spans="2:10">
      <c r="B163" s="193" t="s">
        <v>644</v>
      </c>
      <c r="C163" s="186">
        <v>1562905801</v>
      </c>
      <c r="D163" s="186">
        <v>311322</v>
      </c>
      <c r="E163" s="186" t="s">
        <v>645</v>
      </c>
      <c r="F163" s="186">
        <v>222</v>
      </c>
      <c r="G163" s="193" t="s">
        <v>638</v>
      </c>
      <c r="H163" s="186">
        <v>172282.5</v>
      </c>
      <c r="I163" s="186">
        <v>7753</v>
      </c>
      <c r="J163" s="186">
        <v>5006</v>
      </c>
    </row>
    <row r="164" spans="2:10">
      <c r="B164" s="193" t="s">
        <v>159</v>
      </c>
      <c r="C164" s="186" t="s">
        <v>159</v>
      </c>
      <c r="D164" s="186" t="s">
        <v>159</v>
      </c>
      <c r="E164" s="186" t="s">
        <v>646</v>
      </c>
      <c r="F164" s="186">
        <v>237</v>
      </c>
      <c r="G164" s="193">
        <v>42130</v>
      </c>
      <c r="H164" s="186">
        <v>163940.4</v>
      </c>
      <c r="I164" s="186">
        <v>7377</v>
      </c>
      <c r="J164" s="186">
        <v>4764</v>
      </c>
    </row>
    <row r="165" spans="2:10">
      <c r="B165" s="110"/>
      <c r="C165" s="109"/>
      <c r="D165" s="109"/>
      <c r="E165" s="109"/>
      <c r="F165" s="109"/>
      <c r="G165" s="110"/>
      <c r="H165" s="109"/>
      <c r="I165" s="109"/>
      <c r="J165" s="109"/>
    </row>
    <row r="166" spans="2:10">
      <c r="B166" s="110"/>
      <c r="C166" s="109"/>
      <c r="D166" s="109"/>
      <c r="E166" s="109"/>
      <c r="F166" s="109"/>
      <c r="G166" s="110"/>
      <c r="H166" s="109"/>
      <c r="I166" s="25"/>
      <c r="J166" s="25"/>
    </row>
    <row r="167" spans="2:10">
      <c r="B167" s="152"/>
      <c r="C167" s="152"/>
      <c r="D167" s="152"/>
      <c r="E167" s="109"/>
      <c r="F167" s="109"/>
      <c r="G167" s="110"/>
      <c r="H167" s="109"/>
      <c r="I167" s="25"/>
      <c r="J167" s="25"/>
    </row>
    <row r="168" spans="2:10">
      <c r="B168" s="110"/>
      <c r="C168" s="109"/>
      <c r="D168" s="109"/>
      <c r="E168" s="109"/>
      <c r="F168" s="109"/>
      <c r="G168" s="110"/>
      <c r="H168" s="109"/>
      <c r="I168" s="25"/>
      <c r="J168" s="25"/>
    </row>
    <row r="169" spans="2:10">
      <c r="B169" s="10"/>
      <c r="C169" s="9"/>
      <c r="D169" s="9"/>
      <c r="E169" s="9"/>
      <c r="F169" s="9"/>
      <c r="G169" s="10"/>
      <c r="H169" s="9"/>
      <c r="I169" s="4"/>
      <c r="J169" s="4"/>
    </row>
    <row r="170" spans="2:10" ht="16.5" thickBot="1">
      <c r="B170" s="117"/>
      <c r="C170" s="118" t="s">
        <v>22</v>
      </c>
      <c r="D170" s="119"/>
      <c r="E170" s="120"/>
      <c r="F170" s="121"/>
      <c r="G170" s="118" t="s">
        <v>23</v>
      </c>
      <c r="H170" s="9">
        <f>SUM(H152:H169)</f>
        <v>1592532.4</v>
      </c>
      <c r="I170" s="122"/>
    </row>
    <row r="175" spans="2:10">
      <c r="B175" s="329" t="s">
        <v>654</v>
      </c>
      <c r="C175" s="330"/>
      <c r="D175" s="330"/>
      <c r="E175" s="330"/>
      <c r="F175" s="330"/>
      <c r="G175" s="330"/>
      <c r="H175" s="330"/>
      <c r="I175" s="331"/>
    </row>
    <row r="176" spans="2:10">
      <c r="B176" s="171" t="s">
        <v>1</v>
      </c>
      <c r="C176" s="171" t="s">
        <v>2</v>
      </c>
      <c r="D176" s="171" t="s">
        <v>7</v>
      </c>
      <c r="E176" s="171" t="s">
        <v>3</v>
      </c>
      <c r="F176" s="171" t="s">
        <v>4</v>
      </c>
      <c r="G176" s="171" t="s">
        <v>5</v>
      </c>
      <c r="H176" s="171" t="s">
        <v>6</v>
      </c>
      <c r="I176" s="77" t="s">
        <v>515</v>
      </c>
      <c r="J176" s="77" t="s">
        <v>516</v>
      </c>
    </row>
    <row r="177" spans="2:10">
      <c r="B177" s="110" t="s">
        <v>652</v>
      </c>
      <c r="C177" s="109">
        <v>1567654366</v>
      </c>
      <c r="D177" s="109">
        <v>489827</v>
      </c>
      <c r="E177" s="109" t="s">
        <v>653</v>
      </c>
      <c r="F177" s="109">
        <v>228</v>
      </c>
      <c r="G177" s="110">
        <v>42160</v>
      </c>
      <c r="H177" s="109">
        <v>31590</v>
      </c>
      <c r="I177" s="186">
        <v>1422</v>
      </c>
      <c r="J177" s="109">
        <v>918</v>
      </c>
    </row>
    <row r="178" spans="2:10">
      <c r="B178" s="109" t="s">
        <v>159</v>
      </c>
      <c r="C178" s="109" t="s">
        <v>159</v>
      </c>
      <c r="D178" s="109" t="s">
        <v>159</v>
      </c>
      <c r="E178" s="109" t="s">
        <v>655</v>
      </c>
      <c r="F178" s="150">
        <v>225</v>
      </c>
      <c r="G178" s="110">
        <v>42040</v>
      </c>
      <c r="H178" s="150">
        <v>209125.8</v>
      </c>
      <c r="I178" s="188">
        <v>9411</v>
      </c>
      <c r="J178" s="25">
        <v>6077</v>
      </c>
    </row>
    <row r="179" spans="2:10">
      <c r="B179" s="110" t="s">
        <v>159</v>
      </c>
      <c r="C179" s="109" t="s">
        <v>159</v>
      </c>
      <c r="D179" s="109" t="s">
        <v>159</v>
      </c>
      <c r="E179" s="109" t="s">
        <v>656</v>
      </c>
      <c r="F179" s="150">
        <v>231</v>
      </c>
      <c r="G179" s="110">
        <v>42010</v>
      </c>
      <c r="H179" s="150">
        <v>68858.48</v>
      </c>
      <c r="I179" s="188">
        <v>3099</v>
      </c>
      <c r="J179" s="25">
        <v>2001</v>
      </c>
    </row>
    <row r="180" spans="2:10">
      <c r="B180" s="109" t="s">
        <v>159</v>
      </c>
      <c r="C180" s="109" t="s">
        <v>159</v>
      </c>
      <c r="D180" s="109" t="s">
        <v>159</v>
      </c>
      <c r="E180" s="109" t="s">
        <v>657</v>
      </c>
      <c r="F180" s="109">
        <v>207</v>
      </c>
      <c r="G180" s="110" t="s">
        <v>658</v>
      </c>
      <c r="H180" s="150">
        <v>59852.06</v>
      </c>
      <c r="I180" s="188">
        <v>2693</v>
      </c>
      <c r="J180" s="25">
        <v>1739.29</v>
      </c>
    </row>
    <row r="181" spans="2:10">
      <c r="B181" s="109" t="s">
        <v>159</v>
      </c>
      <c r="C181" s="109" t="s">
        <v>159</v>
      </c>
      <c r="D181" s="109" t="s">
        <v>159</v>
      </c>
      <c r="E181" s="109" t="s">
        <v>659</v>
      </c>
      <c r="F181" s="150">
        <v>227</v>
      </c>
      <c r="G181" s="151">
        <v>42160</v>
      </c>
      <c r="H181" s="150">
        <v>11466</v>
      </c>
      <c r="I181" s="188">
        <v>516</v>
      </c>
      <c r="J181" s="25">
        <v>333</v>
      </c>
    </row>
    <row r="182" spans="2:10">
      <c r="B182" s="109" t="s">
        <v>159</v>
      </c>
      <c r="C182" s="109" t="s">
        <v>159</v>
      </c>
      <c r="D182" s="109" t="s">
        <v>159</v>
      </c>
      <c r="E182" s="109" t="s">
        <v>629</v>
      </c>
      <c r="F182" s="150">
        <v>243</v>
      </c>
      <c r="G182" s="110" t="s">
        <v>644</v>
      </c>
      <c r="H182" s="150">
        <v>727307</v>
      </c>
      <c r="I182" s="188">
        <v>6665</v>
      </c>
      <c r="J182" s="25">
        <v>4305</v>
      </c>
    </row>
    <row r="183" spans="2:10">
      <c r="B183" s="109" t="s">
        <v>680</v>
      </c>
      <c r="C183" s="109">
        <v>1572942096</v>
      </c>
      <c r="D183" s="109">
        <v>6517</v>
      </c>
      <c r="E183" s="25" t="s">
        <v>681</v>
      </c>
      <c r="F183" s="150">
        <v>254</v>
      </c>
      <c r="G183" s="110" t="s">
        <v>682</v>
      </c>
      <c r="H183" s="150">
        <v>7037</v>
      </c>
      <c r="I183" s="188">
        <v>316</v>
      </c>
      <c r="J183" s="25">
        <v>204</v>
      </c>
    </row>
    <row r="184" spans="2:10" ht="15.75">
      <c r="B184" s="109" t="s">
        <v>695</v>
      </c>
      <c r="C184" s="25">
        <v>1583158673</v>
      </c>
      <c r="D184" s="25">
        <v>193319</v>
      </c>
      <c r="E184" s="25" t="s">
        <v>696</v>
      </c>
      <c r="F184" s="150">
        <v>244</v>
      </c>
      <c r="G184" s="151">
        <v>42011</v>
      </c>
      <c r="H184" s="196">
        <v>106002</v>
      </c>
      <c r="I184" s="188">
        <v>4770</v>
      </c>
      <c r="J184" s="25">
        <v>3080</v>
      </c>
    </row>
    <row r="185" spans="2:10" ht="15.75">
      <c r="B185" s="109" t="s">
        <v>159</v>
      </c>
      <c r="C185" s="109" t="s">
        <v>159</v>
      </c>
      <c r="D185" s="109" t="s">
        <v>159</v>
      </c>
      <c r="E185" s="25" t="s">
        <v>697</v>
      </c>
      <c r="F185" s="109">
        <v>277</v>
      </c>
      <c r="G185" s="151">
        <v>42074</v>
      </c>
      <c r="H185" s="196">
        <v>67413.14</v>
      </c>
      <c r="I185" s="188">
        <v>3033</v>
      </c>
      <c r="J185" s="25">
        <v>1959</v>
      </c>
    </row>
    <row r="186" spans="2:10" ht="15.75">
      <c r="B186" s="110" t="s">
        <v>159</v>
      </c>
      <c r="C186" s="109" t="s">
        <v>159</v>
      </c>
      <c r="D186" s="109" t="s">
        <v>159</v>
      </c>
      <c r="E186" s="25" t="s">
        <v>698</v>
      </c>
      <c r="F186" s="109">
        <v>279</v>
      </c>
      <c r="G186" s="110">
        <v>42105</v>
      </c>
      <c r="H186" s="196">
        <v>35365.93</v>
      </c>
      <c r="I186" s="186">
        <v>1591</v>
      </c>
      <c r="J186" s="109">
        <v>1028</v>
      </c>
    </row>
    <row r="187" spans="2:10">
      <c r="B187" s="110">
        <v>42106</v>
      </c>
      <c r="C187" s="109">
        <v>1583160317</v>
      </c>
      <c r="D187" s="109">
        <v>214106</v>
      </c>
      <c r="E187" s="109" t="s">
        <v>707</v>
      </c>
      <c r="F187" s="109">
        <v>286</v>
      </c>
      <c r="G187" s="110" t="s">
        <v>708</v>
      </c>
      <c r="H187" s="109">
        <v>231230.61</v>
      </c>
      <c r="I187" s="186">
        <v>10405</v>
      </c>
      <c r="J187" s="109">
        <v>6719</v>
      </c>
    </row>
    <row r="188" spans="2:10">
      <c r="B188" s="110">
        <v>42106</v>
      </c>
      <c r="C188" s="109">
        <v>1583160318</v>
      </c>
      <c r="D188" s="109">
        <v>627138</v>
      </c>
      <c r="E188" s="109" t="s">
        <v>709</v>
      </c>
      <c r="F188" s="109" t="s">
        <v>710</v>
      </c>
      <c r="G188" s="110" t="s">
        <v>708</v>
      </c>
      <c r="H188" s="109">
        <v>677298.37</v>
      </c>
      <c r="I188" s="186">
        <v>30478</v>
      </c>
      <c r="J188" s="109">
        <v>19682</v>
      </c>
    </row>
    <row r="189" spans="2:10">
      <c r="B189" s="110" t="s">
        <v>719</v>
      </c>
      <c r="C189" s="109">
        <v>1586721540</v>
      </c>
      <c r="D189" s="109">
        <v>988567</v>
      </c>
      <c r="E189" s="109" t="s">
        <v>629</v>
      </c>
      <c r="F189" s="109" t="s">
        <v>850</v>
      </c>
      <c r="G189" s="110">
        <v>42350</v>
      </c>
      <c r="H189" s="109">
        <v>1067637</v>
      </c>
      <c r="I189" s="186">
        <v>48044</v>
      </c>
      <c r="J189" s="109">
        <v>31026</v>
      </c>
    </row>
    <row r="190" spans="2:10">
      <c r="B190" s="110">
        <v>42372</v>
      </c>
      <c r="C190" s="109">
        <v>1591526723</v>
      </c>
      <c r="D190" s="109">
        <v>940490</v>
      </c>
      <c r="E190" s="340" t="s">
        <v>709</v>
      </c>
      <c r="F190" s="340">
        <v>316</v>
      </c>
      <c r="G190" s="342">
        <v>42371</v>
      </c>
      <c r="H190" s="340">
        <v>2031427.13</v>
      </c>
      <c r="I190" s="186">
        <v>45707</v>
      </c>
      <c r="J190" s="109">
        <v>29516</v>
      </c>
    </row>
    <row r="191" spans="2:10">
      <c r="B191" s="110">
        <v>42677</v>
      </c>
      <c r="C191" s="109">
        <v>1594660439</v>
      </c>
      <c r="D191" s="109">
        <v>1018034</v>
      </c>
      <c r="E191" s="341"/>
      <c r="F191" s="341"/>
      <c r="G191" s="343"/>
      <c r="H191" s="341"/>
      <c r="I191" s="175">
        <v>45707</v>
      </c>
      <c r="J191" s="25">
        <v>29516</v>
      </c>
    </row>
    <row r="192" spans="2:10">
      <c r="B192" s="109" t="s">
        <v>159</v>
      </c>
      <c r="C192" s="109" t="s">
        <v>159</v>
      </c>
      <c r="D192" s="109" t="s">
        <v>159</v>
      </c>
      <c r="E192" s="109" t="s">
        <v>754</v>
      </c>
      <c r="F192" s="109">
        <v>297</v>
      </c>
      <c r="G192" s="110">
        <v>42259</v>
      </c>
      <c r="H192" s="109">
        <v>78457.45</v>
      </c>
      <c r="I192" s="175">
        <v>3530</v>
      </c>
      <c r="J192" s="25">
        <v>2280</v>
      </c>
    </row>
    <row r="193" spans="2:10">
      <c r="B193" s="110" t="s">
        <v>159</v>
      </c>
      <c r="C193" s="109" t="s">
        <v>159</v>
      </c>
      <c r="D193" s="109" t="s">
        <v>159</v>
      </c>
      <c r="E193" s="109" t="s">
        <v>755</v>
      </c>
      <c r="F193" s="109">
        <v>302</v>
      </c>
      <c r="G193" s="110">
        <v>42461</v>
      </c>
      <c r="H193" s="109">
        <v>5288.4</v>
      </c>
      <c r="I193" s="175">
        <v>238</v>
      </c>
      <c r="J193" s="25">
        <v>154</v>
      </c>
    </row>
    <row r="194" spans="2:10">
      <c r="B194" s="110" t="s">
        <v>779</v>
      </c>
      <c r="C194" s="109">
        <v>1600986463</v>
      </c>
      <c r="D194" s="109">
        <v>883691</v>
      </c>
      <c r="E194" s="109" t="s">
        <v>780</v>
      </c>
      <c r="F194" s="109">
        <v>236</v>
      </c>
      <c r="G194" s="110">
        <v>42130</v>
      </c>
      <c r="H194" s="109">
        <v>216450</v>
      </c>
      <c r="I194" s="175">
        <v>9740</v>
      </c>
      <c r="J194" s="25">
        <v>6290</v>
      </c>
    </row>
    <row r="195" spans="2:10">
      <c r="B195" s="110" t="s">
        <v>159</v>
      </c>
      <c r="C195" s="109" t="s">
        <v>159</v>
      </c>
      <c r="D195" s="109" t="s">
        <v>159</v>
      </c>
      <c r="E195" s="109" t="s">
        <v>781</v>
      </c>
      <c r="F195" s="109">
        <v>278</v>
      </c>
      <c r="G195" s="110">
        <v>42105</v>
      </c>
      <c r="H195" s="109">
        <v>21937.5</v>
      </c>
      <c r="I195" s="175">
        <v>987</v>
      </c>
      <c r="J195" s="25">
        <v>637</v>
      </c>
    </row>
    <row r="196" spans="2:10">
      <c r="B196" s="110" t="s">
        <v>159</v>
      </c>
      <c r="C196" s="109" t="s">
        <v>159</v>
      </c>
      <c r="D196" s="109" t="s">
        <v>159</v>
      </c>
      <c r="E196" s="109" t="s">
        <v>782</v>
      </c>
      <c r="F196" s="109">
        <v>280</v>
      </c>
      <c r="G196" s="110">
        <v>42105</v>
      </c>
      <c r="H196" s="109">
        <v>52789.59</v>
      </c>
      <c r="I196" s="175">
        <v>2375</v>
      </c>
      <c r="J196" s="25">
        <v>1534</v>
      </c>
    </row>
    <row r="197" spans="2:10">
      <c r="B197" s="110" t="s">
        <v>159</v>
      </c>
      <c r="C197" s="109" t="s">
        <v>159</v>
      </c>
      <c r="D197" s="109" t="s">
        <v>159</v>
      </c>
      <c r="E197" s="109" t="s">
        <v>783</v>
      </c>
      <c r="F197" s="109">
        <v>325</v>
      </c>
      <c r="G197" s="110">
        <v>42372</v>
      </c>
      <c r="H197" s="109">
        <v>650988</v>
      </c>
      <c r="I197" s="175">
        <v>29294</v>
      </c>
      <c r="J197" s="25">
        <v>18918</v>
      </c>
    </row>
    <row r="198" spans="2:10">
      <c r="B198" s="110" t="s">
        <v>159</v>
      </c>
      <c r="C198" s="109" t="s">
        <v>159</v>
      </c>
      <c r="D198" s="109" t="s">
        <v>159</v>
      </c>
      <c r="E198" s="109" t="s">
        <v>784</v>
      </c>
      <c r="F198" s="109">
        <v>340</v>
      </c>
      <c r="G198" s="110">
        <v>42464</v>
      </c>
      <c r="H198" s="109">
        <v>12206.38</v>
      </c>
      <c r="I198" s="175">
        <v>549</v>
      </c>
      <c r="J198" s="25">
        <v>355</v>
      </c>
    </row>
    <row r="199" spans="2:10">
      <c r="B199" s="110"/>
      <c r="C199" s="109"/>
      <c r="D199" s="109"/>
      <c r="E199" s="109"/>
      <c r="F199" s="109"/>
      <c r="G199" s="110"/>
      <c r="H199" s="109"/>
      <c r="I199" s="25"/>
      <c r="J199" s="25"/>
    </row>
    <row r="200" spans="2:10">
      <c r="B200" s="110"/>
      <c r="C200" s="109"/>
      <c r="D200" s="109"/>
      <c r="E200" s="109"/>
      <c r="F200" s="109"/>
      <c r="G200" s="110"/>
      <c r="H200" s="109"/>
      <c r="I200" s="25"/>
      <c r="J200" s="25"/>
    </row>
    <row r="201" spans="2:10">
      <c r="B201" s="10"/>
      <c r="C201" s="9"/>
      <c r="D201" s="9"/>
      <c r="E201" s="9"/>
      <c r="F201" s="9"/>
      <c r="G201" s="10"/>
      <c r="H201" s="9"/>
      <c r="I201" s="4"/>
      <c r="J201" s="4"/>
    </row>
    <row r="202" spans="2:10" ht="16.5" thickBot="1">
      <c r="B202" s="117"/>
      <c r="C202" s="118" t="s">
        <v>22</v>
      </c>
      <c r="D202" s="119"/>
      <c r="E202" s="120"/>
      <c r="F202" s="121"/>
      <c r="G202" s="118" t="s">
        <v>23</v>
      </c>
      <c r="H202" s="9">
        <f>SUM(H177:H201)</f>
        <v>6369727.8399999999</v>
      </c>
      <c r="I202" s="122"/>
    </row>
    <row r="206" spans="2:10">
      <c r="B206" s="329" t="s">
        <v>829</v>
      </c>
      <c r="C206" s="330"/>
      <c r="D206" s="330"/>
      <c r="E206" s="330"/>
      <c r="F206" s="330"/>
      <c r="G206" s="330"/>
      <c r="H206" s="330"/>
      <c r="I206" s="331"/>
    </row>
    <row r="207" spans="2:10">
      <c r="B207" s="205" t="s">
        <v>1</v>
      </c>
      <c r="C207" s="205" t="s">
        <v>2</v>
      </c>
      <c r="D207" s="205" t="s">
        <v>7</v>
      </c>
      <c r="E207" s="205" t="s">
        <v>3</v>
      </c>
      <c r="F207" s="205" t="s">
        <v>4</v>
      </c>
      <c r="G207" s="205" t="s">
        <v>5</v>
      </c>
      <c r="H207" s="205" t="s">
        <v>6</v>
      </c>
      <c r="I207" s="77" t="s">
        <v>515</v>
      </c>
      <c r="J207" s="77" t="s">
        <v>516</v>
      </c>
    </row>
    <row r="208" spans="2:10" ht="15.75">
      <c r="B208" s="110">
        <v>42409</v>
      </c>
      <c r="C208" s="109">
        <v>1613079772</v>
      </c>
      <c r="D208" s="109">
        <v>105788</v>
      </c>
      <c r="E208" s="109" t="s">
        <v>830</v>
      </c>
      <c r="F208" s="206">
        <v>241</v>
      </c>
      <c r="G208" s="64" t="s">
        <v>642</v>
      </c>
      <c r="H208" s="196">
        <v>88602.58</v>
      </c>
      <c r="I208" s="186">
        <v>3987</v>
      </c>
      <c r="J208" s="109">
        <v>2575</v>
      </c>
    </row>
    <row r="209" spans="2:12" ht="15.75">
      <c r="B209" s="109" t="s">
        <v>159</v>
      </c>
      <c r="C209" s="109" t="s">
        <v>159</v>
      </c>
      <c r="D209" s="109" t="s">
        <v>159</v>
      </c>
      <c r="E209" s="109" t="s">
        <v>831</v>
      </c>
      <c r="F209" s="206">
        <v>351</v>
      </c>
      <c r="G209" s="64">
        <v>42405</v>
      </c>
      <c r="H209" s="196">
        <v>25646.400000000001</v>
      </c>
      <c r="I209" s="188">
        <v>1154</v>
      </c>
      <c r="J209" s="25">
        <v>745</v>
      </c>
    </row>
    <row r="210" spans="2:12">
      <c r="B210" s="110" t="s">
        <v>836</v>
      </c>
      <c r="C210" s="109">
        <v>1618454719</v>
      </c>
      <c r="D210" s="109">
        <v>90243</v>
      </c>
      <c r="E210" s="109" t="s">
        <v>838</v>
      </c>
      <c r="F210" s="150">
        <v>330</v>
      </c>
      <c r="G210" s="110" t="s">
        <v>760</v>
      </c>
      <c r="H210" s="150">
        <v>64701</v>
      </c>
      <c r="I210" s="188">
        <v>2911</v>
      </c>
      <c r="J210" s="25">
        <v>1880</v>
      </c>
    </row>
    <row r="211" spans="2:12">
      <c r="B211" s="109" t="s">
        <v>159</v>
      </c>
      <c r="C211" s="109" t="s">
        <v>159</v>
      </c>
      <c r="D211" s="109" t="s">
        <v>159</v>
      </c>
      <c r="E211" s="109" t="s">
        <v>159</v>
      </c>
      <c r="F211" s="109">
        <v>339</v>
      </c>
      <c r="G211" s="110">
        <v>42464</v>
      </c>
      <c r="H211" s="150">
        <v>32760</v>
      </c>
      <c r="I211" s="188">
        <v>1474</v>
      </c>
      <c r="J211" s="25">
        <v>952</v>
      </c>
    </row>
    <row r="212" spans="2:12">
      <c r="B212" s="109" t="s">
        <v>839</v>
      </c>
      <c r="C212" s="109">
        <v>1618454700</v>
      </c>
      <c r="D212" s="109">
        <v>626252</v>
      </c>
      <c r="E212" s="109" t="s">
        <v>840</v>
      </c>
      <c r="F212" s="150">
        <v>326</v>
      </c>
      <c r="G212" s="151">
        <v>42372</v>
      </c>
      <c r="H212" s="150">
        <v>384391.8</v>
      </c>
      <c r="I212" s="188">
        <v>17298</v>
      </c>
      <c r="J212" s="25">
        <v>11170</v>
      </c>
    </row>
    <row r="213" spans="2:12">
      <c r="B213" s="109" t="s">
        <v>159</v>
      </c>
      <c r="C213" s="109" t="s">
        <v>159</v>
      </c>
      <c r="D213" s="109" t="s">
        <v>159</v>
      </c>
      <c r="E213" s="109" t="s">
        <v>159</v>
      </c>
      <c r="F213" s="150">
        <v>352</v>
      </c>
      <c r="G213" s="110">
        <v>42405</v>
      </c>
      <c r="H213" s="150">
        <v>291950</v>
      </c>
      <c r="I213" s="188">
        <v>13138</v>
      </c>
      <c r="J213" s="25">
        <v>8484</v>
      </c>
    </row>
    <row r="214" spans="2:12">
      <c r="B214" s="109" t="s">
        <v>849</v>
      </c>
      <c r="C214" s="109">
        <v>1624756079</v>
      </c>
      <c r="D214" s="109">
        <v>1062650.6000000001</v>
      </c>
      <c r="E214" s="25" t="s">
        <v>629</v>
      </c>
      <c r="F214" s="109" t="s">
        <v>851</v>
      </c>
      <c r="G214" s="110">
        <v>42071</v>
      </c>
      <c r="H214" s="150">
        <v>288494</v>
      </c>
      <c r="I214" s="188">
        <v>12982</v>
      </c>
      <c r="J214" s="25">
        <v>8384</v>
      </c>
    </row>
    <row r="215" spans="2:12" ht="15.75">
      <c r="B215" s="109" t="s">
        <v>159</v>
      </c>
      <c r="C215" s="25" t="s">
        <v>159</v>
      </c>
      <c r="D215" s="25" t="s">
        <v>159</v>
      </c>
      <c r="E215" s="25" t="s">
        <v>629</v>
      </c>
      <c r="F215" s="109" t="s">
        <v>852</v>
      </c>
      <c r="G215" s="110" t="s">
        <v>853</v>
      </c>
      <c r="H215" s="196">
        <v>198806.39999999999</v>
      </c>
      <c r="I215" s="188">
        <v>8946</v>
      </c>
      <c r="J215" s="25">
        <v>5777</v>
      </c>
    </row>
    <row r="216" spans="2:12" ht="15.75">
      <c r="B216" s="109" t="s">
        <v>159</v>
      </c>
      <c r="C216" s="109" t="s">
        <v>159</v>
      </c>
      <c r="D216" s="109" t="s">
        <v>159</v>
      </c>
      <c r="E216" s="25" t="s">
        <v>854</v>
      </c>
      <c r="F216" s="109" t="s">
        <v>855</v>
      </c>
      <c r="G216" s="151">
        <v>42379</v>
      </c>
      <c r="H216" s="196">
        <v>189134.6</v>
      </c>
      <c r="I216" s="188">
        <v>8511</v>
      </c>
      <c r="J216" s="25">
        <v>5496</v>
      </c>
    </row>
    <row r="217" spans="2:12" ht="15.75">
      <c r="B217" s="110" t="s">
        <v>159</v>
      </c>
      <c r="C217" s="109" t="s">
        <v>159</v>
      </c>
      <c r="D217" s="109" t="s">
        <v>159</v>
      </c>
      <c r="E217" s="25" t="s">
        <v>856</v>
      </c>
      <c r="F217" s="109" t="s">
        <v>857</v>
      </c>
      <c r="G217" s="110">
        <v>42464</v>
      </c>
      <c r="H217" s="196">
        <v>471510</v>
      </c>
      <c r="I217" s="186">
        <v>21218</v>
      </c>
      <c r="J217" s="109">
        <v>13702</v>
      </c>
    </row>
    <row r="218" spans="2:12" ht="15.75">
      <c r="B218" s="110" t="s">
        <v>902</v>
      </c>
      <c r="C218" s="109">
        <v>1634576221</v>
      </c>
      <c r="D218" s="109">
        <v>65881.87</v>
      </c>
      <c r="E218" s="25" t="s">
        <v>903</v>
      </c>
      <c r="F218" s="206">
        <v>240</v>
      </c>
      <c r="G218" s="64" t="s">
        <v>642</v>
      </c>
      <c r="H218" s="196">
        <v>72427.87</v>
      </c>
      <c r="I218" s="186">
        <v>3206</v>
      </c>
      <c r="J218" s="109">
        <v>2071</v>
      </c>
      <c r="K218" s="225">
        <v>3259</v>
      </c>
      <c r="L218" s="226">
        <v>5.5E-2</v>
      </c>
    </row>
    <row r="219" spans="2:12">
      <c r="B219" s="110"/>
      <c r="C219" s="109"/>
      <c r="D219" s="109"/>
      <c r="E219" s="109"/>
      <c r="F219" s="109"/>
      <c r="G219" s="110"/>
      <c r="H219" s="109"/>
      <c r="I219" s="109"/>
      <c r="J219" s="109"/>
    </row>
    <row r="220" spans="2:12">
      <c r="B220" s="110"/>
      <c r="C220" s="109"/>
      <c r="D220" s="109"/>
      <c r="E220" s="109"/>
      <c r="F220" s="109"/>
      <c r="G220" s="110"/>
      <c r="H220" s="109"/>
      <c r="I220" s="109"/>
      <c r="J220" s="109"/>
    </row>
    <row r="221" spans="2:12">
      <c r="H221">
        <f>SUM(H208:H220)</f>
        <v>2108424.65</v>
      </c>
    </row>
    <row r="226" spans="2:11">
      <c r="B226" s="329" t="s">
        <v>1026</v>
      </c>
      <c r="C226" s="330"/>
      <c r="D226" s="330"/>
      <c r="E226" s="330"/>
      <c r="F226" s="330"/>
      <c r="G226" s="330"/>
      <c r="H226" s="330"/>
      <c r="I226" s="331"/>
    </row>
    <row r="227" spans="2:11">
      <c r="B227" s="254" t="s">
        <v>1</v>
      </c>
      <c r="C227" s="254" t="s">
        <v>2</v>
      </c>
      <c r="D227" s="254" t="s">
        <v>7</v>
      </c>
      <c r="E227" s="254" t="s">
        <v>3</v>
      </c>
      <c r="F227" s="254" t="s">
        <v>4</v>
      </c>
      <c r="G227" s="254" t="s">
        <v>5</v>
      </c>
      <c r="H227" s="254" t="s">
        <v>6</v>
      </c>
      <c r="I227" s="77" t="s">
        <v>515</v>
      </c>
      <c r="J227" s="77" t="s">
        <v>516</v>
      </c>
    </row>
    <row r="228" spans="2:11" ht="15.75">
      <c r="B228" s="110" t="s">
        <v>1022</v>
      </c>
      <c r="C228" s="109">
        <v>1663562684</v>
      </c>
      <c r="D228" s="109">
        <v>215886.54</v>
      </c>
      <c r="E228" s="25" t="s">
        <v>1027</v>
      </c>
      <c r="F228" s="206">
        <v>475</v>
      </c>
      <c r="G228" s="64" t="s">
        <v>1028</v>
      </c>
      <c r="H228" s="207">
        <v>12402</v>
      </c>
      <c r="I228" s="109"/>
      <c r="J228" s="109"/>
    </row>
    <row r="229" spans="2:11" ht="15.75">
      <c r="B229" s="110" t="s">
        <v>159</v>
      </c>
      <c r="C229" s="109" t="s">
        <v>159</v>
      </c>
      <c r="D229" s="109" t="s">
        <v>159</v>
      </c>
      <c r="E229" s="230" t="s">
        <v>1029</v>
      </c>
      <c r="F229" s="206">
        <v>483</v>
      </c>
      <c r="G229" s="64" t="s">
        <v>1030</v>
      </c>
      <c r="H229" s="207">
        <v>80583.75</v>
      </c>
      <c r="I229" s="150"/>
      <c r="J229" s="25"/>
    </row>
    <row r="230" spans="2:11" ht="15.75">
      <c r="B230" s="110" t="s">
        <v>159</v>
      </c>
      <c r="C230" s="109" t="s">
        <v>159</v>
      </c>
      <c r="D230" s="109" t="s">
        <v>159</v>
      </c>
      <c r="E230" s="230" t="s">
        <v>1031</v>
      </c>
      <c r="F230" s="107">
        <v>486</v>
      </c>
      <c r="G230" s="64">
        <v>42955</v>
      </c>
      <c r="H230" s="207">
        <v>122841.58</v>
      </c>
      <c r="I230" s="150"/>
      <c r="J230" s="25"/>
    </row>
    <row r="231" spans="2:11" ht="15.75">
      <c r="B231" s="109" t="s">
        <v>159</v>
      </c>
      <c r="C231" s="109" t="s">
        <v>159</v>
      </c>
      <c r="D231" s="109" t="s">
        <v>159</v>
      </c>
      <c r="E231" s="25" t="s">
        <v>1032</v>
      </c>
      <c r="F231" s="107">
        <v>487</v>
      </c>
      <c r="G231" s="64">
        <v>42955</v>
      </c>
      <c r="H231" s="207">
        <v>13431.6</v>
      </c>
      <c r="I231" s="150"/>
      <c r="J231" s="25"/>
      <c r="K231">
        <v>20743.39</v>
      </c>
    </row>
    <row r="232" spans="2:11" ht="15.75">
      <c r="B232" s="109" t="s">
        <v>159</v>
      </c>
      <c r="C232" s="109" t="s">
        <v>159</v>
      </c>
      <c r="D232" s="109" t="s">
        <v>159</v>
      </c>
      <c r="E232" s="25" t="s">
        <v>1033</v>
      </c>
      <c r="F232" s="107">
        <v>488</v>
      </c>
      <c r="G232" s="64">
        <v>42955</v>
      </c>
      <c r="H232" s="207">
        <v>7371</v>
      </c>
      <c r="I232" s="150"/>
      <c r="J232" s="25"/>
    </row>
    <row r="233" spans="2:11">
      <c r="B233" s="109"/>
      <c r="C233" s="109"/>
      <c r="D233" s="109"/>
      <c r="E233" s="109"/>
      <c r="F233" s="150"/>
      <c r="G233" s="110"/>
      <c r="H233" s="150"/>
      <c r="I233" s="150"/>
      <c r="J233" s="25"/>
    </row>
    <row r="234" spans="2:11">
      <c r="B234" s="109"/>
      <c r="C234" s="109"/>
      <c r="D234" s="109"/>
      <c r="E234" s="25"/>
      <c r="F234" s="109"/>
      <c r="G234" s="110"/>
      <c r="H234" s="150"/>
      <c r="I234" s="150"/>
      <c r="J234" s="25"/>
    </row>
    <row r="235" spans="2:11" ht="15.75">
      <c r="B235" s="109"/>
      <c r="C235" s="25"/>
      <c r="D235" s="25"/>
      <c r="E235" s="25"/>
      <c r="F235" s="109"/>
      <c r="G235" s="110"/>
      <c r="H235" s="196"/>
      <c r="I235" s="150"/>
      <c r="J235" s="25"/>
    </row>
    <row r="236" spans="2:11" ht="15.75">
      <c r="B236" s="109"/>
      <c r="C236" s="109"/>
      <c r="D236" s="109"/>
      <c r="E236" s="25"/>
      <c r="F236" s="109"/>
      <c r="G236" s="151"/>
      <c r="H236" s="196"/>
      <c r="I236" s="150"/>
      <c r="J236" s="25"/>
    </row>
    <row r="237" spans="2:11" ht="15.75">
      <c r="B237" s="110"/>
      <c r="C237" s="109"/>
      <c r="D237" s="109"/>
      <c r="E237" s="25"/>
      <c r="F237" s="109"/>
      <c r="G237" s="110"/>
      <c r="H237" s="196"/>
      <c r="I237" s="109"/>
      <c r="J237" s="109"/>
    </row>
    <row r="238" spans="2:11" ht="15.75">
      <c r="B238" s="110"/>
      <c r="C238" s="109"/>
      <c r="D238" s="109"/>
      <c r="E238" s="25"/>
      <c r="F238" s="206"/>
      <c r="G238" s="64"/>
      <c r="H238" s="196"/>
      <c r="I238" s="109"/>
      <c r="J238" s="109"/>
    </row>
    <row r="239" spans="2:11">
      <c r="B239" s="110"/>
      <c r="C239" s="109"/>
      <c r="D239" s="109"/>
      <c r="E239" s="109"/>
      <c r="F239" s="109"/>
      <c r="G239" s="110"/>
      <c r="H239" s="109"/>
      <c r="I239" s="109"/>
      <c r="J239" s="109"/>
    </row>
    <row r="240" spans="2:11">
      <c r="B240" s="110"/>
      <c r="C240" s="109"/>
      <c r="D240" s="109"/>
      <c r="E240" s="109"/>
      <c r="F240" s="109"/>
      <c r="G240" s="110"/>
      <c r="H240" s="109"/>
      <c r="I240" s="109"/>
      <c r="J240" s="109"/>
    </row>
    <row r="241" spans="2:10">
      <c r="H241" s="255">
        <f>SUM(H228:H240)</f>
        <v>236629.93000000002</v>
      </c>
    </row>
    <row r="245" spans="2:10">
      <c r="B245" s="329" t="s">
        <v>1121</v>
      </c>
      <c r="C245" s="330"/>
      <c r="D245" s="330"/>
      <c r="E245" s="330"/>
      <c r="F245" s="330"/>
      <c r="G245" s="330"/>
      <c r="H245" s="330"/>
      <c r="I245" s="331"/>
    </row>
    <row r="246" spans="2:10">
      <c r="B246" s="274" t="s">
        <v>1</v>
      </c>
      <c r="C246" s="274" t="s">
        <v>2</v>
      </c>
      <c r="D246" s="274" t="s">
        <v>7</v>
      </c>
      <c r="E246" s="274" t="s">
        <v>3</v>
      </c>
      <c r="F246" s="274" t="s">
        <v>4</v>
      </c>
      <c r="G246" s="274" t="s">
        <v>5</v>
      </c>
      <c r="H246" s="274" t="s">
        <v>6</v>
      </c>
      <c r="I246" s="77" t="s">
        <v>515</v>
      </c>
      <c r="J246" s="77" t="s">
        <v>516</v>
      </c>
    </row>
    <row r="247" spans="2:10" ht="15.75">
      <c r="B247" s="110" t="s">
        <v>1119</v>
      </c>
      <c r="C247" s="109">
        <v>1697553243</v>
      </c>
      <c r="D247" s="109">
        <v>29308.1</v>
      </c>
      <c r="E247" s="25" t="s">
        <v>1122</v>
      </c>
      <c r="F247" s="230">
        <v>502</v>
      </c>
      <c r="G247" s="64">
        <v>43079</v>
      </c>
      <c r="H247" s="196">
        <v>11641.5</v>
      </c>
      <c r="I247" s="186">
        <v>524</v>
      </c>
      <c r="J247" s="109">
        <v>0</v>
      </c>
    </row>
    <row r="248" spans="2:10" ht="15.75">
      <c r="B248" s="110" t="s">
        <v>159</v>
      </c>
      <c r="C248" s="109" t="s">
        <v>159</v>
      </c>
      <c r="D248" s="109" t="s">
        <v>159</v>
      </c>
      <c r="E248" s="25" t="s">
        <v>1123</v>
      </c>
      <c r="F248" s="230">
        <v>521</v>
      </c>
      <c r="G248" s="64">
        <v>42897</v>
      </c>
      <c r="H248" s="196">
        <v>19047</v>
      </c>
      <c r="I248" s="188">
        <v>857</v>
      </c>
      <c r="J248" s="25">
        <v>0</v>
      </c>
    </row>
    <row r="249" spans="2:10" ht="15.75">
      <c r="B249" s="110" t="s">
        <v>1149</v>
      </c>
      <c r="C249" s="109">
        <v>1713005726</v>
      </c>
      <c r="D249" s="109">
        <v>21788</v>
      </c>
      <c r="E249" s="230" t="s">
        <v>1150</v>
      </c>
      <c r="F249" s="107">
        <v>601</v>
      </c>
      <c r="G249" s="64">
        <v>43200</v>
      </c>
      <c r="H249" s="196">
        <v>22815</v>
      </c>
      <c r="I249" s="188">
        <v>1027</v>
      </c>
      <c r="J249" s="25">
        <v>0</v>
      </c>
    </row>
    <row r="250" spans="2:10" ht="15.75">
      <c r="B250" s="109"/>
      <c r="C250" s="109"/>
      <c r="D250" s="109"/>
      <c r="E250" s="25"/>
      <c r="F250" s="107"/>
      <c r="G250" s="64"/>
      <c r="H250" s="196"/>
      <c r="I250" s="150"/>
      <c r="J250" s="25"/>
    </row>
    <row r="251" spans="2:10" ht="15.75">
      <c r="B251" s="109"/>
      <c r="C251" s="109"/>
      <c r="D251" s="109"/>
      <c r="E251" s="25"/>
      <c r="F251" s="107"/>
      <c r="G251" s="64"/>
      <c r="H251" s="196"/>
      <c r="I251" s="150"/>
      <c r="J251" s="25"/>
    </row>
    <row r="252" spans="2:10">
      <c r="B252" s="109"/>
      <c r="C252" s="109"/>
      <c r="D252" s="109"/>
      <c r="E252" s="109"/>
      <c r="F252" s="150"/>
      <c r="G252" s="110"/>
      <c r="H252" s="150"/>
      <c r="I252" s="150"/>
      <c r="J252" s="25"/>
    </row>
    <row r="253" spans="2:10">
      <c r="B253" s="109"/>
      <c r="C253" s="109"/>
      <c r="D253" s="109"/>
      <c r="E253" s="25"/>
      <c r="F253" s="109"/>
      <c r="G253" s="110"/>
      <c r="H253" s="150"/>
      <c r="I253" s="150"/>
      <c r="J253" s="25"/>
    </row>
    <row r="254" spans="2:10" ht="15.75">
      <c r="B254" s="109"/>
      <c r="C254" s="25"/>
      <c r="D254" s="25"/>
      <c r="E254" s="25"/>
      <c r="F254" s="109"/>
      <c r="G254" s="110"/>
      <c r="H254" s="196"/>
      <c r="I254" s="150"/>
      <c r="J254" s="25"/>
    </row>
    <row r="255" spans="2:10" ht="15.75">
      <c r="B255" s="109"/>
      <c r="C255" s="109"/>
      <c r="D255" s="109"/>
      <c r="E255" s="25"/>
      <c r="F255" s="109"/>
      <c r="G255" s="151"/>
      <c r="H255" s="196"/>
      <c r="I255" s="150"/>
      <c r="J255" s="25"/>
    </row>
    <row r="256" spans="2:10" ht="15.75">
      <c r="B256" s="110"/>
      <c r="C256" s="109"/>
      <c r="D256" s="109"/>
      <c r="E256" s="25"/>
      <c r="F256" s="109"/>
      <c r="G256" s="110"/>
      <c r="H256" s="196"/>
      <c r="I256" s="109"/>
      <c r="J256" s="109"/>
    </row>
    <row r="257" spans="2:10" ht="15.75">
      <c r="B257" s="110"/>
      <c r="C257" s="109"/>
      <c r="D257" s="109"/>
      <c r="E257" s="25"/>
      <c r="F257" s="206"/>
      <c r="G257" s="64"/>
      <c r="H257" s="196"/>
      <c r="I257" s="109"/>
      <c r="J257" s="109"/>
    </row>
    <row r="258" spans="2:10">
      <c r="B258" s="110"/>
      <c r="C258" s="109"/>
      <c r="D258" s="109"/>
      <c r="E258" s="109"/>
      <c r="F258" s="109"/>
      <c r="G258" s="110"/>
      <c r="H258" s="109"/>
      <c r="I258" s="109"/>
      <c r="J258" s="109"/>
    </row>
    <row r="259" spans="2:10">
      <c r="B259" s="110"/>
      <c r="C259" s="109"/>
      <c r="D259" s="109"/>
      <c r="E259" s="109"/>
      <c r="F259" s="109"/>
      <c r="G259" s="110"/>
      <c r="H259" s="109"/>
      <c r="I259" s="109"/>
      <c r="J259" s="109"/>
    </row>
  </sheetData>
  <mergeCells count="16">
    <mergeCell ref="B245:I245"/>
    <mergeCell ref="B2:H2"/>
    <mergeCell ref="B3:H3"/>
    <mergeCell ref="B29:I29"/>
    <mergeCell ref="B30:I30"/>
    <mergeCell ref="B86:J86"/>
    <mergeCell ref="B226:I226"/>
    <mergeCell ref="B175:I175"/>
    <mergeCell ref="B150:I150"/>
    <mergeCell ref="B58:I58"/>
    <mergeCell ref="B59:I59"/>
    <mergeCell ref="B206:I206"/>
    <mergeCell ref="F190:F191"/>
    <mergeCell ref="G190:G191"/>
    <mergeCell ref="H190:H191"/>
    <mergeCell ref="E190:E191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topLeftCell="A25" workbookViewId="0">
      <selection activeCell="F36" sqref="F36"/>
    </sheetView>
  </sheetViews>
  <sheetFormatPr defaultRowHeight="15"/>
  <cols>
    <col min="1" max="1" width="13.5703125" bestFit="1" customWidth="1"/>
    <col min="2" max="2" width="10.7109375" bestFit="1" customWidth="1"/>
    <col min="4" max="4" width="11.85546875" bestFit="1" customWidth="1"/>
    <col min="5" max="5" width="11.42578125" bestFit="1" customWidth="1"/>
    <col min="6" max="6" width="11" bestFit="1" customWidth="1"/>
    <col min="7" max="7" width="10.7109375" bestFit="1" customWidth="1"/>
    <col min="8" max="8" width="11" bestFit="1" customWidth="1"/>
  </cols>
  <sheetData>
    <row r="2" spans="1:10">
      <c r="A2" s="333" t="s">
        <v>1213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>
      <c r="A3" s="277" t="s">
        <v>3</v>
      </c>
      <c r="B3" s="277" t="s">
        <v>79</v>
      </c>
      <c r="C3" s="277" t="s">
        <v>4</v>
      </c>
      <c r="D3" s="277" t="s">
        <v>5</v>
      </c>
      <c r="E3" s="277" t="s">
        <v>6</v>
      </c>
      <c r="F3" s="277" t="s">
        <v>2</v>
      </c>
      <c r="G3" s="277" t="s">
        <v>80</v>
      </c>
      <c r="H3" s="277" t="s">
        <v>7</v>
      </c>
      <c r="I3" s="77" t="s">
        <v>505</v>
      </c>
      <c r="J3" s="77" t="s">
        <v>501</v>
      </c>
    </row>
    <row r="4" spans="1:10">
      <c r="A4" s="175" t="s">
        <v>1214</v>
      </c>
      <c r="B4" s="175" t="s">
        <v>1211</v>
      </c>
      <c r="C4" s="175">
        <v>686</v>
      </c>
      <c r="D4" s="175" t="s">
        <v>1215</v>
      </c>
      <c r="E4" s="175">
        <v>351000</v>
      </c>
      <c r="F4" s="175">
        <v>15879262</v>
      </c>
      <c r="G4" s="175" t="s">
        <v>1216</v>
      </c>
      <c r="H4" s="235">
        <v>335205</v>
      </c>
      <c r="I4" s="175">
        <v>15795</v>
      </c>
      <c r="J4" s="109"/>
    </row>
    <row r="5" spans="1:10">
      <c r="A5" s="25"/>
      <c r="B5" s="64"/>
      <c r="C5" s="25"/>
      <c r="D5" s="64"/>
      <c r="E5" s="25"/>
      <c r="F5" s="25"/>
      <c r="G5" s="25"/>
      <c r="H5" s="25"/>
      <c r="I5" s="25"/>
      <c r="J5" s="109"/>
    </row>
    <row r="6" spans="1:10">
      <c r="A6" s="197"/>
      <c r="B6" s="64"/>
      <c r="C6" s="25"/>
      <c r="D6" s="64"/>
      <c r="E6" s="25"/>
      <c r="F6" s="145"/>
      <c r="G6" s="144"/>
      <c r="H6" s="145"/>
      <c r="I6" s="25"/>
      <c r="J6" s="109"/>
    </row>
    <row r="7" spans="1:10">
      <c r="A7" s="25"/>
      <c r="B7" s="64"/>
      <c r="C7" s="197"/>
      <c r="D7" s="64"/>
      <c r="E7" s="197"/>
      <c r="F7" s="25"/>
      <c r="G7" s="64"/>
      <c r="H7" s="25"/>
      <c r="I7" s="25"/>
      <c r="J7" s="109"/>
    </row>
    <row r="8" spans="1:10">
      <c r="A8" s="25"/>
      <c r="B8" s="64"/>
      <c r="C8" s="25"/>
      <c r="D8" s="64"/>
      <c r="E8" s="25"/>
      <c r="F8" s="25"/>
      <c r="G8" s="64"/>
      <c r="H8" s="25"/>
      <c r="I8" s="25"/>
      <c r="J8" s="109"/>
    </row>
    <row r="9" spans="1:10">
      <c r="A9" s="25"/>
      <c r="B9" s="64"/>
      <c r="C9" s="25"/>
      <c r="D9" s="64"/>
      <c r="E9" s="25"/>
      <c r="F9" s="251"/>
      <c r="G9" s="252"/>
      <c r="H9" s="253"/>
      <c r="I9" s="109"/>
      <c r="J9" s="109"/>
    </row>
    <row r="10" spans="1:10">
      <c r="A10" s="25"/>
      <c r="B10" s="64"/>
      <c r="C10" s="25"/>
      <c r="D10" s="64"/>
      <c r="E10" s="25"/>
      <c r="F10" s="25"/>
      <c r="G10" s="64"/>
      <c r="H10" s="139"/>
      <c r="I10" s="109"/>
      <c r="J10" s="109"/>
    </row>
    <row r="11" spans="1:10">
      <c r="A11" s="25"/>
      <c r="B11" s="64"/>
      <c r="C11" s="25"/>
      <c r="D11" s="64"/>
      <c r="E11" s="25"/>
      <c r="F11" s="25"/>
      <c r="G11" s="25"/>
      <c r="H11" s="25"/>
      <c r="I11" s="25"/>
      <c r="J11" s="109"/>
    </row>
    <row r="12" spans="1:10">
      <c r="A12" s="25"/>
      <c r="B12" s="25"/>
      <c r="C12" s="25"/>
      <c r="D12" s="64"/>
      <c r="E12" s="25"/>
      <c r="F12" s="25"/>
      <c r="G12" s="64"/>
      <c r="H12" s="25"/>
      <c r="I12" s="25"/>
      <c r="J12" s="109"/>
    </row>
    <row r="13" spans="1:10">
      <c r="A13" s="25"/>
      <c r="B13" s="25"/>
      <c r="C13" s="25"/>
      <c r="D13" s="64"/>
      <c r="E13" s="25"/>
      <c r="F13" s="25"/>
      <c r="G13" s="25"/>
      <c r="H13" s="25"/>
      <c r="I13" s="25"/>
      <c r="J13" s="109"/>
    </row>
    <row r="14" spans="1:10">
      <c r="A14" s="25"/>
      <c r="B14" s="64"/>
      <c r="C14" s="25"/>
      <c r="D14" s="64"/>
      <c r="E14" s="25"/>
      <c r="F14" s="25"/>
      <c r="G14" s="64"/>
      <c r="H14" s="25"/>
      <c r="I14" s="25"/>
      <c r="J14" s="109"/>
    </row>
    <row r="15" spans="1:10">
      <c r="A15" s="197"/>
      <c r="B15" s="64"/>
      <c r="C15" s="197"/>
      <c r="D15" s="64"/>
      <c r="E15" s="197"/>
      <c r="F15" s="25"/>
      <c r="G15" s="64"/>
      <c r="H15" s="25"/>
      <c r="I15" s="25"/>
      <c r="J15" s="109"/>
    </row>
    <row r="16" spans="1:10">
      <c r="A16" s="197"/>
      <c r="B16" s="64"/>
      <c r="C16" s="197"/>
      <c r="D16" s="64"/>
      <c r="E16" s="197"/>
      <c r="F16" s="25"/>
      <c r="G16" s="64"/>
      <c r="H16" s="25"/>
      <c r="I16" s="25"/>
      <c r="J16" s="109"/>
    </row>
    <row r="17" spans="1:11">
      <c r="A17" s="197"/>
      <c r="B17" s="64"/>
      <c r="C17" s="197"/>
      <c r="D17" s="64"/>
      <c r="E17" s="197"/>
      <c r="F17" s="25"/>
      <c r="G17" s="64"/>
      <c r="H17" s="25"/>
      <c r="I17" s="25"/>
      <c r="J17" s="109"/>
    </row>
    <row r="18" spans="1:11">
      <c r="A18" s="197"/>
      <c r="B18" s="64"/>
      <c r="C18" s="197"/>
      <c r="D18" s="64"/>
      <c r="E18" s="197"/>
      <c r="F18" s="25"/>
      <c r="G18" s="64"/>
      <c r="H18" s="25"/>
      <c r="I18" s="25"/>
      <c r="J18" s="109"/>
    </row>
    <row r="19" spans="1:11">
      <c r="A19" s="197"/>
      <c r="B19" s="64"/>
      <c r="C19" s="197"/>
      <c r="D19" s="223"/>
      <c r="E19" s="197"/>
      <c r="F19" s="25"/>
      <c r="G19" s="64"/>
      <c r="H19" s="25"/>
      <c r="I19" s="25"/>
      <c r="J19" s="109"/>
    </row>
    <row r="20" spans="1:11" ht="15.75" thickBot="1">
      <c r="A20" s="197"/>
      <c r="B20" s="64"/>
      <c r="C20" s="197"/>
      <c r="D20" s="223"/>
      <c r="E20" s="197"/>
      <c r="F20" s="25"/>
      <c r="G20" s="64"/>
      <c r="H20" s="145"/>
      <c r="I20" s="25"/>
      <c r="J20" s="109"/>
    </row>
    <row r="21" spans="1:11" ht="16.5" thickBot="1">
      <c r="D21" s="82" t="s">
        <v>22</v>
      </c>
      <c r="E21" s="82">
        <f>SUM(E4:E20)</f>
        <v>351000</v>
      </c>
      <c r="F21" s="17"/>
      <c r="G21" s="147" t="s">
        <v>22</v>
      </c>
      <c r="H21" s="147">
        <f>SUM(H4:H20)</f>
        <v>335205</v>
      </c>
      <c r="I21" s="147">
        <f>SUM(I4:I20)</f>
        <v>15795</v>
      </c>
    </row>
    <row r="25" spans="1:11">
      <c r="A25" s="333" t="s">
        <v>1229</v>
      </c>
      <c r="B25" s="333"/>
      <c r="C25" s="333"/>
      <c r="D25" s="333"/>
      <c r="E25" s="333"/>
      <c r="F25" s="333"/>
      <c r="G25" s="333"/>
      <c r="H25" s="333"/>
      <c r="I25" s="333"/>
      <c r="J25" s="333"/>
    </row>
    <row r="26" spans="1:11">
      <c r="A26" s="281" t="s">
        <v>3</v>
      </c>
      <c r="B26" s="281" t="s">
        <v>79</v>
      </c>
      <c r="C26" s="281" t="s">
        <v>4</v>
      </c>
      <c r="D26" s="281" t="s">
        <v>5</v>
      </c>
      <c r="E26" s="281" t="s">
        <v>6</v>
      </c>
      <c r="F26" s="281" t="s">
        <v>2</v>
      </c>
      <c r="G26" s="281" t="s">
        <v>80</v>
      </c>
      <c r="H26" s="281" t="s">
        <v>7</v>
      </c>
      <c r="I26" s="77" t="s">
        <v>505</v>
      </c>
      <c r="J26" s="77" t="s">
        <v>501</v>
      </c>
    </row>
    <row r="27" spans="1:11">
      <c r="A27" s="25" t="s">
        <v>1230</v>
      </c>
      <c r="B27" s="64" t="s">
        <v>1215</v>
      </c>
      <c r="C27" s="25">
        <v>703</v>
      </c>
      <c r="D27" s="64">
        <v>43560</v>
      </c>
      <c r="E27" s="25">
        <v>250965</v>
      </c>
      <c r="F27" s="25">
        <v>15879630</v>
      </c>
      <c r="G27" s="25" t="s">
        <v>1231</v>
      </c>
      <c r="H27" s="99">
        <v>1827593</v>
      </c>
      <c r="I27" s="25">
        <v>11293</v>
      </c>
      <c r="J27" s="109"/>
      <c r="K27" t="s">
        <v>1268</v>
      </c>
    </row>
    <row r="28" spans="1:11">
      <c r="A28" s="25" t="s">
        <v>1232</v>
      </c>
      <c r="B28" s="64" t="s">
        <v>1215</v>
      </c>
      <c r="C28" s="25">
        <v>714</v>
      </c>
      <c r="D28" s="64">
        <v>43502</v>
      </c>
      <c r="E28" s="25">
        <v>566666</v>
      </c>
      <c r="F28" s="25" t="s">
        <v>159</v>
      </c>
      <c r="G28" s="25" t="s">
        <v>159</v>
      </c>
      <c r="H28" s="25" t="s">
        <v>159</v>
      </c>
      <c r="I28" s="25">
        <v>25500</v>
      </c>
      <c r="J28" s="109"/>
    </row>
    <row r="29" spans="1:11">
      <c r="A29" s="25" t="s">
        <v>1233</v>
      </c>
      <c r="B29" s="64" t="s">
        <v>1234</v>
      </c>
      <c r="C29" s="25">
        <v>722</v>
      </c>
      <c r="D29" s="64">
        <v>43472</v>
      </c>
      <c r="E29" s="25">
        <v>42120</v>
      </c>
      <c r="F29" s="145" t="s">
        <v>159</v>
      </c>
      <c r="G29" s="144" t="s">
        <v>159</v>
      </c>
      <c r="H29" s="145" t="s">
        <v>159</v>
      </c>
      <c r="I29" s="25">
        <v>1895</v>
      </c>
      <c r="J29" s="109"/>
    </row>
    <row r="30" spans="1:11">
      <c r="A30" s="175" t="s">
        <v>1235</v>
      </c>
      <c r="B30" s="64" t="s">
        <v>1236</v>
      </c>
      <c r="C30" s="25">
        <v>723</v>
      </c>
      <c r="D30" s="64">
        <v>43472</v>
      </c>
      <c r="E30" s="25">
        <v>900315</v>
      </c>
      <c r="F30" s="25" t="s">
        <v>159</v>
      </c>
      <c r="G30" s="64" t="s">
        <v>159</v>
      </c>
      <c r="H30" s="25" t="s">
        <v>159</v>
      </c>
      <c r="I30" s="25">
        <v>40515</v>
      </c>
      <c r="J30" s="109"/>
    </row>
    <row r="31" spans="1:11">
      <c r="A31" s="25" t="s">
        <v>1237</v>
      </c>
      <c r="B31" s="64" t="s">
        <v>1238</v>
      </c>
      <c r="C31" s="25">
        <v>724</v>
      </c>
      <c r="D31" s="64">
        <v>43472</v>
      </c>
      <c r="E31" s="25">
        <v>153644</v>
      </c>
      <c r="F31" s="25" t="s">
        <v>159</v>
      </c>
      <c r="G31" s="64" t="s">
        <v>159</v>
      </c>
      <c r="H31" s="25" t="s">
        <v>159</v>
      </c>
      <c r="I31" s="25">
        <v>6914</v>
      </c>
      <c r="J31" s="109"/>
    </row>
    <row r="32" spans="1:11">
      <c r="A32" s="99" t="s">
        <v>1239</v>
      </c>
      <c r="B32" s="64">
        <v>43775</v>
      </c>
      <c r="C32" s="25">
        <v>725</v>
      </c>
      <c r="D32" s="64">
        <v>43472</v>
      </c>
      <c r="E32" s="25">
        <v>369720</v>
      </c>
      <c r="F32" s="25">
        <v>1003805618</v>
      </c>
      <c r="G32" s="25" t="s">
        <v>1240</v>
      </c>
      <c r="H32" s="25">
        <v>353083</v>
      </c>
      <c r="I32" s="25">
        <v>16637</v>
      </c>
      <c r="J32" s="109"/>
      <c r="K32" t="s">
        <v>1267</v>
      </c>
    </row>
    <row r="33" spans="1:11" ht="15.75">
      <c r="A33" s="320" t="s">
        <v>1244</v>
      </c>
      <c r="B33" s="150" t="s">
        <v>1236</v>
      </c>
      <c r="C33" s="284">
        <v>734</v>
      </c>
      <c r="D33" s="196" t="s">
        <v>1245</v>
      </c>
      <c r="E33" s="196">
        <v>389025</v>
      </c>
      <c r="F33" s="25">
        <v>15879720</v>
      </c>
      <c r="G33" s="25" t="s">
        <v>1246</v>
      </c>
      <c r="H33" s="25">
        <v>371519</v>
      </c>
      <c r="I33" s="25">
        <v>17506</v>
      </c>
      <c r="J33" s="109"/>
      <c r="K33" t="s">
        <v>1268</v>
      </c>
    </row>
    <row r="34" spans="1:11">
      <c r="A34" s="25" t="s">
        <v>1256</v>
      </c>
      <c r="B34" s="64">
        <v>43472</v>
      </c>
      <c r="C34" s="25">
        <v>730</v>
      </c>
      <c r="D34" s="64">
        <v>43776</v>
      </c>
      <c r="E34" s="25">
        <v>666900</v>
      </c>
      <c r="F34" s="25">
        <v>15879880</v>
      </c>
      <c r="G34" s="64">
        <v>43505</v>
      </c>
      <c r="H34" s="25">
        <v>762480</v>
      </c>
      <c r="I34" s="175">
        <v>30011</v>
      </c>
      <c r="J34" s="109"/>
      <c r="K34" t="s">
        <v>1267</v>
      </c>
    </row>
    <row r="35" spans="1:11" ht="15.75">
      <c r="A35" s="283" t="s">
        <v>1232</v>
      </c>
      <c r="B35" s="150" t="s">
        <v>1215</v>
      </c>
      <c r="C35" s="284">
        <v>732</v>
      </c>
      <c r="D35" s="196" t="s">
        <v>1245</v>
      </c>
      <c r="E35" s="196">
        <v>65754</v>
      </c>
      <c r="F35" s="25" t="s">
        <v>159</v>
      </c>
      <c r="G35" s="64" t="s">
        <v>159</v>
      </c>
      <c r="H35" s="25" t="s">
        <v>159</v>
      </c>
      <c r="I35" s="175">
        <v>2959</v>
      </c>
      <c r="J35" s="109"/>
    </row>
    <row r="36" spans="1:11" ht="15.75">
      <c r="A36" s="283" t="s">
        <v>1257</v>
      </c>
      <c r="B36" s="150" t="s">
        <v>1258</v>
      </c>
      <c r="C36" s="284">
        <v>733</v>
      </c>
      <c r="D36" s="196" t="s">
        <v>1245</v>
      </c>
      <c r="E36" s="196">
        <v>65754</v>
      </c>
      <c r="F36" s="25" t="s">
        <v>159</v>
      </c>
      <c r="G36" s="25" t="s">
        <v>159</v>
      </c>
      <c r="H36" s="25" t="s">
        <v>159</v>
      </c>
      <c r="I36" s="175">
        <v>2958</v>
      </c>
      <c r="J36" s="109"/>
    </row>
    <row r="37" spans="1:11" ht="15.75">
      <c r="A37" s="302" t="s">
        <v>1278</v>
      </c>
      <c r="B37" s="110" t="s">
        <v>1279</v>
      </c>
      <c r="C37" s="284">
        <v>752</v>
      </c>
      <c r="D37" s="247">
        <v>43808</v>
      </c>
      <c r="E37" s="196">
        <v>9360</v>
      </c>
      <c r="F37" s="25">
        <v>15880155</v>
      </c>
      <c r="G37" s="64">
        <v>43506</v>
      </c>
      <c r="H37" s="25">
        <v>8938</v>
      </c>
      <c r="I37" s="175">
        <v>422</v>
      </c>
      <c r="J37" s="109"/>
      <c r="K37" t="s">
        <v>1268</v>
      </c>
    </row>
    <row r="38" spans="1:11" ht="15.75">
      <c r="A38" s="321" t="s">
        <v>1299</v>
      </c>
      <c r="B38" s="151">
        <v>43775</v>
      </c>
      <c r="C38" s="284">
        <v>747</v>
      </c>
      <c r="D38" s="247">
        <v>43564</v>
      </c>
      <c r="E38" s="196">
        <v>961272</v>
      </c>
      <c r="F38" s="25">
        <v>15880470</v>
      </c>
      <c r="G38" s="64">
        <v>43596</v>
      </c>
      <c r="H38" s="25">
        <v>918015</v>
      </c>
      <c r="I38" s="175">
        <v>43257</v>
      </c>
      <c r="J38" s="109"/>
      <c r="K38" t="s">
        <v>1268</v>
      </c>
    </row>
    <row r="39" spans="1:11">
      <c r="A39" s="302" t="s">
        <v>1351</v>
      </c>
      <c r="B39" s="110">
        <v>43567</v>
      </c>
      <c r="C39" s="303">
        <v>771</v>
      </c>
      <c r="D39" s="223" t="s">
        <v>1318</v>
      </c>
      <c r="E39" s="197">
        <v>29835</v>
      </c>
      <c r="F39" s="25">
        <v>15881318</v>
      </c>
      <c r="G39" s="64">
        <v>43923</v>
      </c>
      <c r="H39" s="25">
        <v>28492</v>
      </c>
      <c r="I39" s="25">
        <v>1343</v>
      </c>
      <c r="J39" s="109"/>
    </row>
    <row r="40" spans="1:11" ht="15.75">
      <c r="A40" s="302" t="s">
        <v>1375</v>
      </c>
      <c r="B40" s="151">
        <v>43476</v>
      </c>
      <c r="C40" s="284">
        <v>775</v>
      </c>
      <c r="D40" s="247">
        <v>43832</v>
      </c>
      <c r="E40" s="196">
        <v>2148705</v>
      </c>
      <c r="F40" s="25">
        <v>15881634</v>
      </c>
      <c r="G40" s="64">
        <v>43954</v>
      </c>
      <c r="H40" s="25">
        <v>2052013</v>
      </c>
      <c r="I40" s="25">
        <v>96692</v>
      </c>
      <c r="J40" s="109"/>
    </row>
    <row r="41" spans="1:11" ht="15.75">
      <c r="A41" s="302" t="s">
        <v>1389</v>
      </c>
      <c r="B41" s="151">
        <v>44167</v>
      </c>
      <c r="C41" s="303">
        <v>781</v>
      </c>
      <c r="D41" s="247" t="s">
        <v>1361</v>
      </c>
      <c r="E41" s="196">
        <v>168480</v>
      </c>
      <c r="F41" s="25">
        <v>1004463385</v>
      </c>
      <c r="G41" s="25" t="s">
        <v>1390</v>
      </c>
      <c r="H41" s="25">
        <v>160898</v>
      </c>
      <c r="I41" s="25">
        <v>7582</v>
      </c>
      <c r="J41" s="109"/>
      <c r="K41" t="s">
        <v>1391</v>
      </c>
    </row>
    <row r="42" spans="1:11" ht="15.75">
      <c r="A42" s="302" t="s">
        <v>1398</v>
      </c>
      <c r="B42" s="151">
        <v>43864</v>
      </c>
      <c r="C42" s="284">
        <v>784</v>
      </c>
      <c r="D42" s="247" t="s">
        <v>1399</v>
      </c>
      <c r="E42" s="196">
        <v>184143.96</v>
      </c>
      <c r="F42" s="25">
        <v>1004464117</v>
      </c>
      <c r="G42" s="64" t="s">
        <v>1400</v>
      </c>
      <c r="H42" s="25">
        <v>175858</v>
      </c>
      <c r="I42" s="25">
        <v>8286</v>
      </c>
      <c r="J42" s="109"/>
    </row>
    <row r="43" spans="1:11">
      <c r="A43" s="25" t="s">
        <v>1409</v>
      </c>
      <c r="B43" s="25" t="s">
        <v>1360</v>
      </c>
      <c r="C43" s="25">
        <v>788</v>
      </c>
      <c r="D43" s="64">
        <v>43836</v>
      </c>
      <c r="E43" s="25">
        <v>18720</v>
      </c>
      <c r="F43" s="25">
        <v>1004464460</v>
      </c>
      <c r="G43" s="64" t="s">
        <v>1407</v>
      </c>
      <c r="H43" s="25">
        <v>17878</v>
      </c>
      <c r="I43" s="25">
        <v>842</v>
      </c>
      <c r="J43" s="109"/>
    </row>
    <row r="44" spans="1:11">
      <c r="A44" s="197"/>
      <c r="B44" s="64"/>
      <c r="C44" s="197"/>
      <c r="D44" s="223"/>
      <c r="E44" s="197"/>
      <c r="F44" s="25"/>
      <c r="G44" s="64"/>
      <c r="H44" s="25"/>
      <c r="I44" s="25"/>
      <c r="J44" s="109"/>
    </row>
    <row r="45" spans="1:11" ht="15.75" thickBot="1">
      <c r="A45" s="197"/>
      <c r="B45" s="64"/>
      <c r="C45" s="197"/>
      <c r="D45" s="223"/>
      <c r="E45" s="197"/>
      <c r="F45" s="25"/>
      <c r="G45" s="64"/>
      <c r="H45" s="145"/>
      <c r="I45" s="25"/>
      <c r="J45" s="109"/>
    </row>
    <row r="46" spans="1:11" ht="16.5" thickBot="1">
      <c r="D46" s="82" t="s">
        <v>22</v>
      </c>
      <c r="E46" s="82">
        <f>SUM(E27:E45)</f>
        <v>6991378.96</v>
      </c>
      <c r="F46" s="17"/>
      <c r="G46" s="147" t="s">
        <v>22</v>
      </c>
      <c r="H46" s="147">
        <f>SUM(H27:H45)</f>
        <v>6676767</v>
      </c>
      <c r="I46" s="147">
        <f>SUM(I27:I45)</f>
        <v>314612</v>
      </c>
    </row>
  </sheetData>
  <mergeCells count="2">
    <mergeCell ref="A2:J2"/>
    <mergeCell ref="A25:J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43"/>
  <sheetViews>
    <sheetView topLeftCell="A314" workbookViewId="0">
      <selection activeCell="E331" sqref="E331"/>
    </sheetView>
  </sheetViews>
  <sheetFormatPr defaultRowHeight="15"/>
  <cols>
    <col min="2" max="2" width="10.42578125" customWidth="1"/>
    <col min="3" max="3" width="10.7109375" bestFit="1" customWidth="1"/>
    <col min="4" max="4" width="11" customWidth="1"/>
    <col min="5" max="5" width="11.5703125" bestFit="1" customWidth="1"/>
    <col min="6" max="6" width="11.42578125" customWidth="1"/>
    <col min="7" max="7" width="12.42578125" customWidth="1"/>
    <col min="8" max="8" width="11.5703125" customWidth="1"/>
    <col min="9" max="9" width="11.42578125" customWidth="1"/>
  </cols>
  <sheetData>
    <row r="2" spans="2:9">
      <c r="B2" s="333" t="s">
        <v>24</v>
      </c>
      <c r="C2" s="333"/>
      <c r="D2" s="333"/>
      <c r="E2" s="333"/>
      <c r="F2" s="333"/>
      <c r="G2" s="333"/>
      <c r="H2" s="333"/>
      <c r="I2" s="333"/>
    </row>
    <row r="3" spans="2:9">
      <c r="B3" s="2" t="s">
        <v>1</v>
      </c>
      <c r="C3" s="2" t="s">
        <v>2</v>
      </c>
      <c r="D3" s="2" t="s">
        <v>7</v>
      </c>
      <c r="E3" s="2" t="s">
        <v>3</v>
      </c>
      <c r="F3" s="49"/>
      <c r="G3" s="2" t="s">
        <v>4</v>
      </c>
      <c r="H3" s="2" t="s">
        <v>5</v>
      </c>
      <c r="I3" s="2" t="s">
        <v>6</v>
      </c>
    </row>
    <row r="4" spans="2:9" ht="15.75">
      <c r="B4" s="3">
        <v>40217</v>
      </c>
      <c r="C4" s="23">
        <v>70591950</v>
      </c>
      <c r="D4" s="4">
        <v>267382</v>
      </c>
      <c r="E4" s="20" t="s">
        <v>25</v>
      </c>
      <c r="F4" s="20"/>
      <c r="G4" s="20">
        <v>564</v>
      </c>
      <c r="H4" s="20" t="s">
        <v>34</v>
      </c>
      <c r="I4" s="20">
        <v>26325</v>
      </c>
    </row>
    <row r="5" spans="2:9">
      <c r="B5" s="5" t="s">
        <v>9</v>
      </c>
      <c r="C5" s="5" t="s">
        <v>9</v>
      </c>
      <c r="D5" s="4">
        <v>0</v>
      </c>
      <c r="E5" s="20" t="s">
        <v>26</v>
      </c>
      <c r="F5" s="20"/>
      <c r="G5" s="20">
        <v>565</v>
      </c>
      <c r="H5" s="20" t="s">
        <v>34</v>
      </c>
      <c r="I5" s="20">
        <v>50000</v>
      </c>
    </row>
    <row r="6" spans="2:9">
      <c r="B6" s="5" t="s">
        <v>9</v>
      </c>
      <c r="C6" s="5" t="s">
        <v>9</v>
      </c>
      <c r="D6" s="4">
        <v>0</v>
      </c>
      <c r="E6" s="20" t="s">
        <v>27</v>
      </c>
      <c r="F6" s="20"/>
      <c r="G6" s="20">
        <v>566</v>
      </c>
      <c r="H6" s="20" t="s">
        <v>34</v>
      </c>
      <c r="I6" s="20">
        <v>16980</v>
      </c>
    </row>
    <row r="7" spans="2:9">
      <c r="B7" s="5" t="s">
        <v>9</v>
      </c>
      <c r="C7" s="5" t="s">
        <v>9</v>
      </c>
      <c r="D7" s="4">
        <v>0</v>
      </c>
      <c r="E7" s="20" t="s">
        <v>28</v>
      </c>
      <c r="F7" s="20"/>
      <c r="G7" s="20">
        <v>567</v>
      </c>
      <c r="H7" s="20" t="s">
        <v>35</v>
      </c>
      <c r="I7" s="20">
        <v>1980</v>
      </c>
    </row>
    <row r="8" spans="2:9">
      <c r="B8" s="5" t="s">
        <v>9</v>
      </c>
      <c r="C8" s="5" t="s">
        <v>9</v>
      </c>
      <c r="D8" s="4">
        <v>0</v>
      </c>
      <c r="E8" s="20" t="s">
        <v>29</v>
      </c>
      <c r="F8" s="20"/>
      <c r="G8" s="20">
        <v>576</v>
      </c>
      <c r="H8" s="20" t="s">
        <v>36</v>
      </c>
      <c r="I8" s="20">
        <v>62835</v>
      </c>
    </row>
    <row r="9" spans="2:9">
      <c r="B9" s="5" t="s">
        <v>9</v>
      </c>
      <c r="C9" s="5" t="s">
        <v>9</v>
      </c>
      <c r="D9" s="4">
        <v>0</v>
      </c>
      <c r="E9" s="20" t="s">
        <v>30</v>
      </c>
      <c r="F9" s="20"/>
      <c r="G9" s="20">
        <v>568</v>
      </c>
      <c r="H9" s="20" t="s">
        <v>35</v>
      </c>
      <c r="I9" s="20">
        <v>1625</v>
      </c>
    </row>
    <row r="10" spans="2:9">
      <c r="B10" s="5" t="s">
        <v>9</v>
      </c>
      <c r="C10" s="5" t="s">
        <v>9</v>
      </c>
      <c r="D10" s="4">
        <v>0</v>
      </c>
      <c r="E10" s="20" t="s">
        <v>31</v>
      </c>
      <c r="F10" s="20"/>
      <c r="G10" s="20">
        <v>571</v>
      </c>
      <c r="H10" s="20" t="s">
        <v>37</v>
      </c>
      <c r="I10" s="20">
        <v>73585</v>
      </c>
    </row>
    <row r="11" spans="2:9">
      <c r="B11" s="5" t="s">
        <v>9</v>
      </c>
      <c r="C11" s="5" t="s">
        <v>9</v>
      </c>
      <c r="D11" s="4">
        <v>0</v>
      </c>
      <c r="E11" s="20" t="s">
        <v>32</v>
      </c>
      <c r="F11" s="20"/>
      <c r="G11" s="20">
        <v>553</v>
      </c>
      <c r="H11" s="20" t="s">
        <v>38</v>
      </c>
      <c r="I11" s="20">
        <v>18750</v>
      </c>
    </row>
    <row r="12" spans="2:9">
      <c r="B12" s="5" t="s">
        <v>9</v>
      </c>
      <c r="C12" s="5" t="s">
        <v>9</v>
      </c>
      <c r="D12" s="4">
        <v>0</v>
      </c>
      <c r="E12" s="20" t="s">
        <v>33</v>
      </c>
      <c r="F12" s="20"/>
      <c r="G12" s="20">
        <v>555</v>
      </c>
      <c r="H12" s="20" t="s">
        <v>39</v>
      </c>
      <c r="I12" s="20">
        <v>25000</v>
      </c>
    </row>
    <row r="13" spans="2:9">
      <c r="B13" s="25" t="s">
        <v>40</v>
      </c>
      <c r="C13" s="6">
        <v>1418661</v>
      </c>
      <c r="D13" s="25">
        <v>169806</v>
      </c>
      <c r="E13" s="20" t="s">
        <v>41</v>
      </c>
      <c r="F13" s="20"/>
      <c r="G13" s="20">
        <v>599</v>
      </c>
      <c r="H13" s="20" t="s">
        <v>42</v>
      </c>
      <c r="I13" s="20">
        <v>20700</v>
      </c>
    </row>
    <row r="14" spans="2:9">
      <c r="B14" s="26" t="s">
        <v>9</v>
      </c>
      <c r="C14" s="26" t="s">
        <v>9</v>
      </c>
      <c r="D14" s="25">
        <v>0</v>
      </c>
      <c r="E14" s="20" t="s">
        <v>43</v>
      </c>
      <c r="F14" s="20"/>
      <c r="G14" s="20">
        <v>598</v>
      </c>
      <c r="H14" s="20" t="s">
        <v>42</v>
      </c>
      <c r="I14" s="20">
        <v>21160</v>
      </c>
    </row>
    <row r="15" spans="2:9">
      <c r="B15" s="26" t="s">
        <v>9</v>
      </c>
      <c r="C15" s="26" t="s">
        <v>9</v>
      </c>
      <c r="D15" s="25">
        <v>0</v>
      </c>
      <c r="E15" s="20" t="s">
        <v>44</v>
      </c>
      <c r="F15" s="20"/>
      <c r="G15" s="20">
        <v>592</v>
      </c>
      <c r="H15" s="20" t="s">
        <v>45</v>
      </c>
      <c r="I15" s="20">
        <v>4680</v>
      </c>
    </row>
    <row r="16" spans="2:9">
      <c r="B16" s="26" t="s">
        <v>9</v>
      </c>
      <c r="C16" s="26" t="s">
        <v>9</v>
      </c>
      <c r="D16" s="25">
        <v>0</v>
      </c>
      <c r="E16" s="20" t="s">
        <v>46</v>
      </c>
      <c r="F16" s="20"/>
      <c r="G16" s="20">
        <v>594</v>
      </c>
      <c r="H16" s="21">
        <v>40216</v>
      </c>
      <c r="I16" s="20">
        <v>92750</v>
      </c>
    </row>
    <row r="17" spans="2:9">
      <c r="B17" s="26" t="s">
        <v>9</v>
      </c>
      <c r="C17" s="26" t="s">
        <v>9</v>
      </c>
      <c r="D17" s="25">
        <v>0</v>
      </c>
      <c r="E17" s="20" t="s">
        <v>47</v>
      </c>
      <c r="F17" s="20"/>
      <c r="G17" s="20">
        <v>591</v>
      </c>
      <c r="H17" s="21">
        <v>40366</v>
      </c>
      <c r="I17" s="20">
        <v>20000</v>
      </c>
    </row>
    <row r="18" spans="2:9">
      <c r="B18" s="26" t="s">
        <v>9</v>
      </c>
      <c r="C18" s="26" t="s">
        <v>9</v>
      </c>
      <c r="D18" s="25">
        <v>0</v>
      </c>
      <c r="E18" s="20" t="s">
        <v>48</v>
      </c>
      <c r="F18" s="20"/>
      <c r="G18" s="20">
        <v>593</v>
      </c>
      <c r="H18" s="21">
        <v>40518</v>
      </c>
      <c r="I18" s="20">
        <v>16675</v>
      </c>
    </row>
    <row r="19" spans="2:9">
      <c r="B19" s="21">
        <v>40848</v>
      </c>
      <c r="C19" s="6">
        <v>97655</v>
      </c>
      <c r="D19" s="25">
        <v>103657</v>
      </c>
      <c r="E19" s="20" t="s">
        <v>49</v>
      </c>
      <c r="F19" s="20"/>
      <c r="G19" s="20">
        <v>595</v>
      </c>
      <c r="H19" s="21">
        <v>40336</v>
      </c>
      <c r="I19" s="20">
        <v>26580</v>
      </c>
    </row>
    <row r="20" spans="2:9">
      <c r="B20" s="26" t="s">
        <v>9</v>
      </c>
      <c r="C20" s="26" t="s">
        <v>9</v>
      </c>
      <c r="D20" s="25">
        <v>0</v>
      </c>
      <c r="E20" s="20" t="s">
        <v>50</v>
      </c>
      <c r="F20" s="20"/>
      <c r="G20" s="20">
        <v>605</v>
      </c>
      <c r="H20" s="21">
        <v>40308</v>
      </c>
      <c r="I20" s="20">
        <v>80837</v>
      </c>
    </row>
    <row r="21" spans="2:9">
      <c r="B21" s="21">
        <v>40788</v>
      </c>
      <c r="C21" s="6">
        <v>97822</v>
      </c>
      <c r="D21" s="25">
        <v>37789</v>
      </c>
      <c r="E21" s="20" t="s">
        <v>51</v>
      </c>
      <c r="F21" s="20"/>
      <c r="G21" s="20">
        <v>612</v>
      </c>
      <c r="H21" s="21">
        <v>40463</v>
      </c>
      <c r="I21" s="20">
        <v>16000</v>
      </c>
    </row>
    <row r="22" spans="2:9">
      <c r="B22" s="26" t="s">
        <v>9</v>
      </c>
      <c r="C22" s="26" t="s">
        <v>9</v>
      </c>
      <c r="D22" s="22">
        <v>0</v>
      </c>
      <c r="E22" s="20" t="s">
        <v>52</v>
      </c>
      <c r="F22" s="20"/>
      <c r="G22" s="20" t="s">
        <v>54</v>
      </c>
      <c r="H22" s="6" t="s">
        <v>53</v>
      </c>
      <c r="I22" s="20">
        <v>23160</v>
      </c>
    </row>
    <row r="23" spans="2:9">
      <c r="B23" s="27" t="s">
        <v>55</v>
      </c>
      <c r="C23" s="6">
        <v>70785825</v>
      </c>
      <c r="D23" s="25">
        <v>61277</v>
      </c>
      <c r="E23" s="20" t="s">
        <v>56</v>
      </c>
      <c r="F23" s="20"/>
      <c r="G23" s="20">
        <v>608</v>
      </c>
      <c r="H23" s="6" t="s">
        <v>53</v>
      </c>
      <c r="I23" s="20">
        <v>63500</v>
      </c>
    </row>
    <row r="24" spans="2:9">
      <c r="B24" s="25" t="s">
        <v>57</v>
      </c>
      <c r="C24" s="25">
        <v>72452685</v>
      </c>
      <c r="D24" s="25">
        <v>81983</v>
      </c>
      <c r="E24" s="20" t="s">
        <v>58</v>
      </c>
      <c r="F24" s="20"/>
      <c r="G24" s="20">
        <v>625</v>
      </c>
      <c r="H24" s="6" t="s">
        <v>59</v>
      </c>
      <c r="I24" s="20">
        <v>5356</v>
      </c>
    </row>
    <row r="25" spans="2:9">
      <c r="B25" s="22" t="s">
        <v>9</v>
      </c>
      <c r="C25" s="22" t="s">
        <v>9</v>
      </c>
      <c r="D25" s="25">
        <v>0</v>
      </c>
      <c r="E25" s="20" t="s">
        <v>60</v>
      </c>
      <c r="F25" s="20"/>
      <c r="G25" s="20">
        <v>629</v>
      </c>
      <c r="H25" s="21">
        <v>40789</v>
      </c>
      <c r="I25" s="20">
        <v>27225</v>
      </c>
    </row>
    <row r="26" spans="2:9">
      <c r="B26" s="22" t="s">
        <v>9</v>
      </c>
      <c r="C26" s="22" t="s">
        <v>9</v>
      </c>
      <c r="D26" s="25">
        <v>0</v>
      </c>
      <c r="E26" s="20" t="s">
        <v>61</v>
      </c>
      <c r="F26" s="20"/>
      <c r="G26" s="20">
        <v>621</v>
      </c>
      <c r="H26" s="6" t="s">
        <v>62</v>
      </c>
      <c r="I26" s="20">
        <v>15960</v>
      </c>
    </row>
    <row r="27" spans="2:9">
      <c r="B27" s="22" t="s">
        <v>9</v>
      </c>
      <c r="C27" s="22" t="s">
        <v>9</v>
      </c>
      <c r="D27" s="25">
        <v>0</v>
      </c>
      <c r="E27" s="20" t="s">
        <v>63</v>
      </c>
      <c r="F27" s="20"/>
      <c r="G27" s="20">
        <v>622</v>
      </c>
      <c r="H27" s="6" t="s">
        <v>62</v>
      </c>
      <c r="I27" s="20">
        <v>10450</v>
      </c>
    </row>
    <row r="28" spans="2:9">
      <c r="B28" s="22" t="s">
        <v>9</v>
      </c>
      <c r="C28" s="22" t="s">
        <v>9</v>
      </c>
      <c r="D28" s="25">
        <v>0</v>
      </c>
      <c r="E28" s="20" t="s">
        <v>64</v>
      </c>
      <c r="F28" s="20"/>
      <c r="G28" s="20">
        <v>628</v>
      </c>
      <c r="H28" s="21">
        <v>40605</v>
      </c>
      <c r="I28" s="20">
        <v>4250</v>
      </c>
    </row>
    <row r="29" spans="2:9">
      <c r="B29" s="22" t="s">
        <v>9</v>
      </c>
      <c r="C29" s="22" t="s">
        <v>9</v>
      </c>
      <c r="D29" s="25">
        <v>0</v>
      </c>
      <c r="E29" s="28" t="s">
        <v>9</v>
      </c>
      <c r="F29" s="28"/>
      <c r="G29" s="20">
        <v>624</v>
      </c>
      <c r="H29" s="6" t="s">
        <v>59</v>
      </c>
      <c r="I29" s="20">
        <v>15780</v>
      </c>
    </row>
    <row r="30" spans="2:9">
      <c r="B30" s="22" t="s">
        <v>9</v>
      </c>
      <c r="C30" s="22" t="s">
        <v>9</v>
      </c>
      <c r="D30" s="25">
        <v>0</v>
      </c>
      <c r="E30" s="20" t="s">
        <v>65</v>
      </c>
      <c r="F30" s="20"/>
      <c r="G30" s="20">
        <v>613</v>
      </c>
      <c r="H30" s="21">
        <v>40463</v>
      </c>
      <c r="I30" s="20">
        <v>6400</v>
      </c>
    </row>
    <row r="31" spans="2:9" ht="15.75" thickBot="1">
      <c r="B31" s="32" t="s">
        <v>66</v>
      </c>
      <c r="C31" s="32">
        <v>72452866</v>
      </c>
      <c r="D31" s="29">
        <v>74680</v>
      </c>
      <c r="E31" s="30" t="s">
        <v>67</v>
      </c>
      <c r="F31" s="30"/>
      <c r="G31" s="30">
        <v>626</v>
      </c>
      <c r="H31" s="32" t="s">
        <v>68</v>
      </c>
      <c r="I31" s="30">
        <v>82715</v>
      </c>
    </row>
    <row r="32" spans="2:9" ht="16.5" thickBot="1">
      <c r="B32" s="13"/>
      <c r="C32" s="33" t="s">
        <v>23</v>
      </c>
      <c r="D32" s="31">
        <v>796574</v>
      </c>
      <c r="E32" s="16"/>
      <c r="F32" s="16"/>
      <c r="G32" s="14"/>
      <c r="H32" s="33" t="s">
        <v>23</v>
      </c>
      <c r="I32" s="31">
        <v>831258</v>
      </c>
    </row>
    <row r="33" spans="2:9" ht="15.75" thickBot="1">
      <c r="B33" s="54"/>
      <c r="C33" s="55"/>
      <c r="D33" s="55"/>
      <c r="E33" s="55"/>
      <c r="F33" s="55"/>
      <c r="G33" s="55"/>
      <c r="H33" s="55"/>
      <c r="I33" s="56"/>
    </row>
    <row r="34" spans="2:9">
      <c r="B34" s="344" t="s">
        <v>76</v>
      </c>
      <c r="C34" s="344"/>
      <c r="D34" s="344"/>
      <c r="E34" s="344"/>
      <c r="F34" s="344"/>
      <c r="G34" s="344"/>
      <c r="H34" s="344"/>
      <c r="I34" s="344"/>
    </row>
    <row r="35" spans="2:9">
      <c r="B35" s="49" t="s">
        <v>3</v>
      </c>
      <c r="C35" s="49" t="s">
        <v>79</v>
      </c>
      <c r="D35" s="49" t="s">
        <v>4</v>
      </c>
      <c r="E35" s="49" t="s">
        <v>5</v>
      </c>
      <c r="F35" s="49" t="s">
        <v>6</v>
      </c>
      <c r="G35" s="49" t="s">
        <v>2</v>
      </c>
      <c r="H35" s="49" t="s">
        <v>80</v>
      </c>
      <c r="I35" s="49" t="s">
        <v>7</v>
      </c>
    </row>
    <row r="36" spans="2:9" ht="15.75">
      <c r="B36" s="20" t="s">
        <v>77</v>
      </c>
      <c r="C36" s="57">
        <v>40579</v>
      </c>
      <c r="D36" s="20">
        <v>639</v>
      </c>
      <c r="E36" s="20" t="s">
        <v>78</v>
      </c>
      <c r="F36" s="20">
        <v>50085</v>
      </c>
      <c r="G36" s="23">
        <v>72453100</v>
      </c>
      <c r="H36" s="62">
        <v>40701</v>
      </c>
      <c r="I36" s="61">
        <v>46402</v>
      </c>
    </row>
    <row r="37" spans="2:9">
      <c r="B37" s="61" t="s">
        <v>97</v>
      </c>
      <c r="C37" s="61" t="s">
        <v>66</v>
      </c>
      <c r="D37" s="61">
        <v>658</v>
      </c>
      <c r="E37" s="20" t="s">
        <v>98</v>
      </c>
      <c r="F37" s="20">
        <v>14053</v>
      </c>
      <c r="G37" s="20">
        <v>74307426</v>
      </c>
      <c r="H37" s="20" t="s">
        <v>96</v>
      </c>
      <c r="I37" s="20">
        <v>107469</v>
      </c>
    </row>
    <row r="38" spans="2:9">
      <c r="B38" s="61" t="s">
        <v>99</v>
      </c>
      <c r="C38" s="61" t="s">
        <v>91</v>
      </c>
      <c r="D38" s="61">
        <v>657</v>
      </c>
      <c r="E38" s="20" t="s">
        <v>98</v>
      </c>
      <c r="F38" s="20">
        <v>3100</v>
      </c>
      <c r="G38" s="20">
        <v>74307426</v>
      </c>
      <c r="H38" s="20" t="s">
        <v>96</v>
      </c>
      <c r="I38" s="20" t="s">
        <v>159</v>
      </c>
    </row>
    <row r="39" spans="2:9">
      <c r="B39" s="61" t="s">
        <v>100</v>
      </c>
      <c r="C39" s="61" t="s">
        <v>91</v>
      </c>
      <c r="D39" s="61">
        <v>660</v>
      </c>
      <c r="E39" s="20" t="s">
        <v>98</v>
      </c>
      <c r="F39" s="20">
        <v>21420</v>
      </c>
      <c r="G39" s="20">
        <v>74307426</v>
      </c>
      <c r="H39" s="20" t="s">
        <v>96</v>
      </c>
      <c r="I39" s="20" t="s">
        <v>159</v>
      </c>
    </row>
    <row r="40" spans="2:9">
      <c r="B40" s="67" t="s">
        <v>107</v>
      </c>
      <c r="C40" s="68">
        <v>40711</v>
      </c>
      <c r="D40" s="67">
        <v>644</v>
      </c>
      <c r="E40" s="57">
        <v>40740</v>
      </c>
      <c r="F40" s="20">
        <v>22400</v>
      </c>
      <c r="G40" s="69">
        <v>7430726</v>
      </c>
      <c r="H40" s="57">
        <v>40865</v>
      </c>
      <c r="I40" s="20" t="s">
        <v>159</v>
      </c>
    </row>
    <row r="41" spans="2:9" ht="15.75">
      <c r="B41" s="3" t="s">
        <v>108</v>
      </c>
      <c r="C41" s="66">
        <v>40715</v>
      </c>
      <c r="D41" s="4">
        <v>645</v>
      </c>
      <c r="E41" s="57">
        <v>40740</v>
      </c>
      <c r="F41" s="20">
        <v>444</v>
      </c>
      <c r="G41" s="20">
        <v>74307426</v>
      </c>
      <c r="H41" s="57">
        <v>40865</v>
      </c>
      <c r="I41" s="20" t="s">
        <v>159</v>
      </c>
    </row>
    <row r="42" spans="2:9">
      <c r="B42" s="4" t="s">
        <v>109</v>
      </c>
      <c r="C42" s="63">
        <v>40793</v>
      </c>
      <c r="D42" s="4">
        <v>659</v>
      </c>
      <c r="E42" s="57">
        <v>40814</v>
      </c>
      <c r="F42" s="20">
        <v>24000</v>
      </c>
      <c r="G42" s="20">
        <v>74307426</v>
      </c>
      <c r="H42" s="57">
        <v>40865</v>
      </c>
      <c r="I42" s="20" t="s">
        <v>159</v>
      </c>
    </row>
    <row r="43" spans="2:9">
      <c r="B43" s="4" t="s">
        <v>110</v>
      </c>
      <c r="C43" s="63">
        <v>40715</v>
      </c>
      <c r="D43" s="4">
        <v>643</v>
      </c>
      <c r="E43" s="57">
        <v>40740</v>
      </c>
      <c r="F43" s="20">
        <v>1950</v>
      </c>
      <c r="G43" s="20">
        <v>74307426</v>
      </c>
      <c r="H43" s="57">
        <v>40865</v>
      </c>
      <c r="I43" s="20" t="s">
        <v>159</v>
      </c>
    </row>
    <row r="44" spans="2:9">
      <c r="B44" s="25" t="s">
        <v>111</v>
      </c>
      <c r="C44" s="21">
        <v>40627</v>
      </c>
      <c r="D44" s="25">
        <v>633</v>
      </c>
      <c r="E44" s="57">
        <v>40665</v>
      </c>
      <c r="F44" s="20">
        <v>24000</v>
      </c>
      <c r="G44" s="20">
        <v>74307426</v>
      </c>
      <c r="H44" s="57">
        <v>40865</v>
      </c>
      <c r="I44" s="20" t="s">
        <v>159</v>
      </c>
    </row>
    <row r="45" spans="2:9">
      <c r="B45" s="25" t="s">
        <v>112</v>
      </c>
      <c r="C45" s="65">
        <v>40900</v>
      </c>
      <c r="D45" s="25" t="s">
        <v>113</v>
      </c>
      <c r="E45" s="20"/>
      <c r="F45" s="20">
        <v>30120</v>
      </c>
      <c r="G45" s="20">
        <v>74623177</v>
      </c>
      <c r="H45" s="57">
        <v>40918</v>
      </c>
      <c r="I45" s="20">
        <v>72327</v>
      </c>
    </row>
    <row r="46" spans="2:9">
      <c r="B46" s="25" t="s">
        <v>114</v>
      </c>
      <c r="C46" s="65">
        <v>40886</v>
      </c>
      <c r="D46" s="25">
        <v>670</v>
      </c>
      <c r="E46" s="20"/>
      <c r="F46" s="20">
        <v>24000</v>
      </c>
      <c r="G46" s="20">
        <v>74623177</v>
      </c>
      <c r="H46" s="57">
        <v>40918</v>
      </c>
      <c r="I46" s="20" t="s">
        <v>159</v>
      </c>
    </row>
    <row r="47" spans="2:9">
      <c r="B47" s="25" t="s">
        <v>11</v>
      </c>
      <c r="C47" s="26"/>
      <c r="D47" s="25">
        <v>602</v>
      </c>
      <c r="E47" s="57">
        <v>40507</v>
      </c>
      <c r="F47" s="20">
        <v>1985</v>
      </c>
      <c r="G47" s="20">
        <v>74623177</v>
      </c>
      <c r="H47" s="3">
        <v>40918</v>
      </c>
      <c r="I47" s="20" t="s">
        <v>159</v>
      </c>
    </row>
    <row r="48" spans="2:9">
      <c r="B48" s="25" t="s">
        <v>115</v>
      </c>
      <c r="C48" s="65">
        <v>40879</v>
      </c>
      <c r="D48" s="25">
        <v>671</v>
      </c>
      <c r="E48" s="20"/>
      <c r="F48" s="20">
        <v>18845</v>
      </c>
      <c r="G48" s="20">
        <v>74623177</v>
      </c>
      <c r="H48" s="3">
        <v>40918</v>
      </c>
      <c r="I48" s="20" t="s">
        <v>159</v>
      </c>
    </row>
    <row r="49" spans="2:9">
      <c r="B49" s="25" t="s">
        <v>120</v>
      </c>
      <c r="C49" s="65">
        <v>40900</v>
      </c>
      <c r="D49" s="25">
        <v>677</v>
      </c>
      <c r="E49" s="20"/>
      <c r="F49" s="20">
        <v>12032</v>
      </c>
      <c r="G49" s="20">
        <v>75093616</v>
      </c>
      <c r="H49" s="3">
        <v>40961</v>
      </c>
      <c r="I49" s="20">
        <v>160563</v>
      </c>
    </row>
    <row r="50" spans="2:9">
      <c r="B50" s="21" t="s">
        <v>121</v>
      </c>
      <c r="C50" s="21">
        <v>40907</v>
      </c>
      <c r="D50" s="25">
        <v>683</v>
      </c>
      <c r="E50" s="20"/>
      <c r="F50" s="20">
        <v>132120</v>
      </c>
      <c r="G50" s="20">
        <v>75093616</v>
      </c>
      <c r="H50" s="3">
        <v>40961</v>
      </c>
      <c r="I50" s="20" t="s">
        <v>159</v>
      </c>
    </row>
    <row r="51" spans="2:9">
      <c r="B51" s="25" t="s">
        <v>11</v>
      </c>
      <c r="C51" s="26"/>
      <c r="D51" s="25">
        <v>654</v>
      </c>
      <c r="E51" s="57">
        <v>40794</v>
      </c>
      <c r="F51" s="20">
        <v>4750</v>
      </c>
      <c r="G51" s="20">
        <v>75093616</v>
      </c>
      <c r="H51" s="3">
        <v>40961</v>
      </c>
      <c r="I51" s="20" t="s">
        <v>159</v>
      </c>
    </row>
    <row r="52" spans="2:9">
      <c r="B52" s="3" t="s">
        <v>122</v>
      </c>
      <c r="C52" s="3">
        <v>40913</v>
      </c>
      <c r="D52" s="25">
        <v>682</v>
      </c>
      <c r="E52" s="20"/>
      <c r="F52" s="20">
        <v>17485</v>
      </c>
      <c r="G52" s="20">
        <v>75093616</v>
      </c>
      <c r="H52" s="3">
        <v>40961</v>
      </c>
      <c r="I52" s="20" t="s">
        <v>159</v>
      </c>
    </row>
    <row r="53" spans="2:9">
      <c r="B53" s="25" t="s">
        <v>131</v>
      </c>
      <c r="C53" s="65">
        <v>41246</v>
      </c>
      <c r="D53" s="5">
        <v>692</v>
      </c>
      <c r="E53" s="20"/>
      <c r="F53" s="20">
        <v>28375</v>
      </c>
      <c r="G53" s="20">
        <v>75608438</v>
      </c>
      <c r="H53" s="4" t="s">
        <v>130</v>
      </c>
      <c r="I53" s="20">
        <v>83834</v>
      </c>
    </row>
    <row r="54" spans="2:9">
      <c r="B54" s="64" t="s">
        <v>132</v>
      </c>
      <c r="C54" s="4" t="s">
        <v>133</v>
      </c>
      <c r="D54" s="25">
        <v>689</v>
      </c>
      <c r="E54" s="20"/>
      <c r="F54" s="20">
        <v>10500</v>
      </c>
      <c r="G54" s="20">
        <v>75608438</v>
      </c>
      <c r="H54" s="4" t="s">
        <v>130</v>
      </c>
      <c r="I54" s="20" t="s">
        <v>159</v>
      </c>
    </row>
    <row r="55" spans="2:9">
      <c r="B55" s="25" t="s">
        <v>134</v>
      </c>
      <c r="C55" s="64">
        <v>41215</v>
      </c>
      <c r="D55" s="25">
        <v>690</v>
      </c>
      <c r="E55" s="20"/>
      <c r="F55" s="20">
        <v>48000</v>
      </c>
      <c r="G55" s="20">
        <v>75608438</v>
      </c>
      <c r="H55" s="4" t="s">
        <v>130</v>
      </c>
      <c r="I55" s="20" t="s">
        <v>159</v>
      </c>
    </row>
    <row r="56" spans="2:9">
      <c r="B56" s="4" t="s">
        <v>141</v>
      </c>
      <c r="C56" s="4" t="s">
        <v>142</v>
      </c>
      <c r="D56" s="25">
        <v>702</v>
      </c>
      <c r="E56" s="20"/>
      <c r="F56" s="20">
        <v>5475</v>
      </c>
      <c r="G56" s="20">
        <v>76097341</v>
      </c>
      <c r="H56" s="3">
        <v>41219</v>
      </c>
      <c r="I56" s="20">
        <v>25404</v>
      </c>
    </row>
    <row r="57" spans="2:9">
      <c r="B57" s="4" t="s">
        <v>143</v>
      </c>
      <c r="C57" s="4" t="s">
        <v>142</v>
      </c>
      <c r="D57" s="25">
        <v>703</v>
      </c>
      <c r="E57" s="20"/>
      <c r="F57" s="20">
        <v>7100</v>
      </c>
      <c r="G57" s="20">
        <v>76097341</v>
      </c>
      <c r="H57" s="3">
        <v>41219</v>
      </c>
      <c r="I57" s="20" t="s">
        <v>159</v>
      </c>
    </row>
    <row r="58" spans="2:9">
      <c r="B58" s="4" t="s">
        <v>144</v>
      </c>
      <c r="C58" s="4" t="s">
        <v>142</v>
      </c>
      <c r="D58" s="25">
        <v>701</v>
      </c>
      <c r="E58" s="20"/>
      <c r="F58" s="20">
        <v>13750</v>
      </c>
      <c r="G58" s="20">
        <v>76097341</v>
      </c>
      <c r="H58" s="3">
        <v>41219</v>
      </c>
      <c r="I58" s="20" t="s">
        <v>159</v>
      </c>
    </row>
    <row r="59" spans="2:9">
      <c r="B59" s="22"/>
      <c r="C59" s="22"/>
      <c r="D59" s="25"/>
      <c r="E59" s="20"/>
      <c r="F59" s="20"/>
      <c r="G59" s="20"/>
      <c r="H59" s="21"/>
      <c r="I59" s="20"/>
    </row>
    <row r="60" spans="2:9">
      <c r="B60" s="22"/>
      <c r="C60" s="22"/>
      <c r="D60" s="25"/>
      <c r="E60" s="28"/>
      <c r="F60" s="28"/>
      <c r="G60" s="20"/>
      <c r="H60" s="6"/>
      <c r="I60" s="20"/>
    </row>
    <row r="61" spans="2:9" ht="15.75" thickBot="1">
      <c r="B61" s="51"/>
      <c r="C61" s="51"/>
      <c r="D61" s="29"/>
      <c r="E61" s="30"/>
      <c r="F61" s="30"/>
      <c r="G61" s="30"/>
      <c r="H61" s="52"/>
      <c r="I61" s="30"/>
    </row>
    <row r="62" spans="2:9" ht="15.75" thickBot="1">
      <c r="B62" s="13"/>
      <c r="C62" s="14"/>
      <c r="D62" s="53"/>
      <c r="E62" s="83" t="s">
        <v>22</v>
      </c>
      <c r="F62" s="83">
        <f>SUM(F36:F61)</f>
        <v>515989</v>
      </c>
      <c r="G62" s="83"/>
      <c r="H62" s="85" t="s">
        <v>22</v>
      </c>
      <c r="I62" s="84">
        <f>SUM(I36:I61)</f>
        <v>495999</v>
      </c>
    </row>
    <row r="66" spans="2:10">
      <c r="B66" s="344" t="s">
        <v>164</v>
      </c>
      <c r="C66" s="344"/>
      <c r="D66" s="344"/>
      <c r="E66" s="344"/>
      <c r="F66" s="344"/>
      <c r="G66" s="344"/>
      <c r="H66" s="344"/>
      <c r="I66" s="344"/>
    </row>
    <row r="67" spans="2:10">
      <c r="B67" s="87" t="s">
        <v>3</v>
      </c>
      <c r="C67" s="87" t="s">
        <v>79</v>
      </c>
      <c r="D67" s="87" t="s">
        <v>4</v>
      </c>
      <c r="E67" s="87" t="s">
        <v>5</v>
      </c>
      <c r="F67" s="87" t="s">
        <v>6</v>
      </c>
      <c r="G67" s="87" t="s">
        <v>2</v>
      </c>
      <c r="H67" s="87" t="s">
        <v>80</v>
      </c>
      <c r="I67" s="87" t="s">
        <v>7</v>
      </c>
    </row>
    <row r="68" spans="2:10" ht="15.75">
      <c r="B68" s="20" t="s">
        <v>165</v>
      </c>
      <c r="C68" s="57">
        <v>40973</v>
      </c>
      <c r="D68" s="20">
        <v>705</v>
      </c>
      <c r="E68" s="20"/>
      <c r="F68" s="20">
        <v>18300</v>
      </c>
      <c r="G68" s="23">
        <v>76418901</v>
      </c>
      <c r="H68" s="62" t="s">
        <v>166</v>
      </c>
      <c r="I68" s="61">
        <v>113911</v>
      </c>
      <c r="J68" s="89"/>
    </row>
    <row r="69" spans="2:10">
      <c r="B69" s="61" t="s">
        <v>167</v>
      </c>
      <c r="C69" s="62">
        <v>40945</v>
      </c>
      <c r="D69" s="61">
        <v>724</v>
      </c>
      <c r="E69" s="20"/>
      <c r="F69" s="20">
        <v>20868</v>
      </c>
      <c r="G69" s="20">
        <v>76418901</v>
      </c>
      <c r="H69" s="20" t="s">
        <v>166</v>
      </c>
      <c r="I69" s="20" t="s">
        <v>159</v>
      </c>
    </row>
    <row r="70" spans="2:10">
      <c r="B70" s="61" t="s">
        <v>168</v>
      </c>
      <c r="C70" s="62">
        <v>40973</v>
      </c>
      <c r="D70" s="61">
        <v>706</v>
      </c>
      <c r="E70" s="20"/>
      <c r="F70" s="20">
        <v>9635</v>
      </c>
      <c r="G70" s="20">
        <v>76418901</v>
      </c>
      <c r="H70" s="20" t="s">
        <v>166</v>
      </c>
      <c r="I70" s="20" t="s">
        <v>159</v>
      </c>
    </row>
    <row r="71" spans="2:10">
      <c r="B71" s="61" t="s">
        <v>169</v>
      </c>
      <c r="C71" s="61" t="s">
        <v>170</v>
      </c>
      <c r="D71" s="61">
        <v>712</v>
      </c>
      <c r="E71" s="20"/>
      <c r="F71" s="20">
        <v>69480</v>
      </c>
      <c r="G71" s="20">
        <v>76418901</v>
      </c>
      <c r="H71" s="20" t="s">
        <v>166</v>
      </c>
      <c r="I71" s="20" t="s">
        <v>159</v>
      </c>
    </row>
    <row r="72" spans="2:10">
      <c r="B72" s="4" t="s">
        <v>174</v>
      </c>
      <c r="C72" s="68">
        <v>40945</v>
      </c>
      <c r="D72" s="67">
        <v>714</v>
      </c>
      <c r="E72" s="57"/>
      <c r="F72" s="20">
        <v>14400</v>
      </c>
      <c r="G72" s="69">
        <v>76480548</v>
      </c>
      <c r="H72" s="57" t="s">
        <v>175</v>
      </c>
      <c r="I72" s="20">
        <v>13896</v>
      </c>
    </row>
    <row r="73" spans="2:10" ht="15.75">
      <c r="B73" s="3" t="s">
        <v>190</v>
      </c>
      <c r="C73" s="66" t="s">
        <v>191</v>
      </c>
      <c r="D73" s="4">
        <v>753</v>
      </c>
      <c r="E73" s="57"/>
      <c r="F73" s="20">
        <v>13230</v>
      </c>
      <c r="G73" s="20">
        <v>76749031</v>
      </c>
      <c r="H73" s="57" t="s">
        <v>192</v>
      </c>
      <c r="I73" s="20">
        <v>128332</v>
      </c>
    </row>
    <row r="74" spans="2:10">
      <c r="B74" s="4" t="s">
        <v>193</v>
      </c>
      <c r="C74" s="3" t="s">
        <v>191</v>
      </c>
      <c r="D74" s="4">
        <v>756</v>
      </c>
      <c r="E74" s="57"/>
      <c r="F74" s="20">
        <v>24000</v>
      </c>
      <c r="G74" s="20">
        <v>76749031</v>
      </c>
      <c r="H74" s="57" t="s">
        <v>192</v>
      </c>
      <c r="I74" s="20"/>
    </row>
    <row r="75" spans="2:10">
      <c r="B75" s="4" t="s">
        <v>194</v>
      </c>
      <c r="C75" s="3" t="s">
        <v>195</v>
      </c>
      <c r="D75" s="4">
        <v>754</v>
      </c>
      <c r="E75" s="57"/>
      <c r="F75" s="20">
        <v>32200</v>
      </c>
      <c r="G75" s="20">
        <v>76749031</v>
      </c>
      <c r="H75" s="57" t="s">
        <v>192</v>
      </c>
      <c r="I75" s="20" t="s">
        <v>159</v>
      </c>
    </row>
    <row r="76" spans="2:10">
      <c r="B76" s="25" t="s">
        <v>196</v>
      </c>
      <c r="C76" s="21" t="s">
        <v>195</v>
      </c>
      <c r="D76" s="25">
        <v>751</v>
      </c>
      <c r="E76" s="57"/>
      <c r="F76" s="20">
        <v>17500</v>
      </c>
      <c r="G76" s="20">
        <v>76749031</v>
      </c>
      <c r="H76" s="57" t="s">
        <v>192</v>
      </c>
      <c r="I76" s="20" t="s">
        <v>159</v>
      </c>
    </row>
    <row r="77" spans="2:10">
      <c r="B77" s="25" t="s">
        <v>197</v>
      </c>
      <c r="C77" s="64" t="s">
        <v>195</v>
      </c>
      <c r="D77" s="25">
        <v>750</v>
      </c>
      <c r="E77" s="20"/>
      <c r="F77" s="20">
        <v>17510</v>
      </c>
      <c r="G77" s="20">
        <v>76749031</v>
      </c>
      <c r="H77" s="57" t="s">
        <v>192</v>
      </c>
      <c r="I77" s="20" t="s">
        <v>159</v>
      </c>
    </row>
    <row r="78" spans="2:10">
      <c r="B78" s="25" t="s">
        <v>198</v>
      </c>
      <c r="C78" s="64" t="s">
        <v>195</v>
      </c>
      <c r="D78" s="25">
        <v>749</v>
      </c>
      <c r="E78" s="20"/>
      <c r="F78" s="20">
        <v>12430</v>
      </c>
      <c r="G78" s="20">
        <v>76749031</v>
      </c>
      <c r="H78" s="57" t="s">
        <v>192</v>
      </c>
      <c r="I78" s="20" t="s">
        <v>159</v>
      </c>
    </row>
    <row r="79" spans="2:10">
      <c r="B79" s="25" t="s">
        <v>199</v>
      </c>
      <c r="C79" s="25" t="s">
        <v>200</v>
      </c>
      <c r="D79" s="25">
        <v>748</v>
      </c>
      <c r="E79" s="57"/>
      <c r="F79" s="20">
        <v>17797</v>
      </c>
      <c r="G79" s="20">
        <v>76749031</v>
      </c>
      <c r="H79" s="57" t="s">
        <v>192</v>
      </c>
      <c r="I79" s="20" t="s">
        <v>159</v>
      </c>
    </row>
    <row r="80" spans="2:10">
      <c r="B80" s="25" t="s">
        <v>212</v>
      </c>
      <c r="C80" s="64" t="s">
        <v>149</v>
      </c>
      <c r="D80" s="25">
        <v>780</v>
      </c>
      <c r="E80" s="20"/>
      <c r="F80" s="20">
        <v>24080</v>
      </c>
      <c r="G80" s="20">
        <v>77305595</v>
      </c>
      <c r="H80" s="3" t="s">
        <v>213</v>
      </c>
      <c r="I80" s="20">
        <v>47845</v>
      </c>
    </row>
    <row r="81" spans="2:9">
      <c r="B81" s="25" t="s">
        <v>214</v>
      </c>
      <c r="C81" s="64" t="s">
        <v>149</v>
      </c>
      <c r="D81" s="25">
        <v>781</v>
      </c>
      <c r="E81" s="20"/>
      <c r="F81" s="20">
        <v>5430</v>
      </c>
      <c r="G81" s="20">
        <v>77305595</v>
      </c>
      <c r="H81" s="3" t="s">
        <v>213</v>
      </c>
      <c r="I81" s="20" t="s">
        <v>159</v>
      </c>
    </row>
    <row r="82" spans="2:9">
      <c r="B82" s="21" t="s">
        <v>215</v>
      </c>
      <c r="C82" s="21" t="s">
        <v>149</v>
      </c>
      <c r="D82" s="25">
        <v>779</v>
      </c>
      <c r="E82" s="20"/>
      <c r="F82" s="20">
        <v>20070</v>
      </c>
      <c r="G82" s="20">
        <v>77305595</v>
      </c>
      <c r="H82" s="3" t="s">
        <v>213</v>
      </c>
      <c r="I82" s="20" t="s">
        <v>159</v>
      </c>
    </row>
    <row r="83" spans="2:9">
      <c r="B83" s="25" t="s">
        <v>259</v>
      </c>
      <c r="C83" s="96">
        <v>41548</v>
      </c>
      <c r="D83" s="25">
        <v>801</v>
      </c>
      <c r="E83" s="57"/>
      <c r="F83" s="20">
        <v>90860</v>
      </c>
      <c r="G83" s="20">
        <v>78571723</v>
      </c>
      <c r="H83" s="3" t="s">
        <v>256</v>
      </c>
      <c r="I83" s="20">
        <v>87680</v>
      </c>
    </row>
    <row r="84" spans="2:9">
      <c r="B84" s="3"/>
      <c r="C84" s="3"/>
      <c r="D84" s="25"/>
      <c r="E84" s="20"/>
      <c r="F84" s="20"/>
      <c r="G84" s="20"/>
      <c r="H84" s="3"/>
      <c r="I84" s="20"/>
    </row>
    <row r="85" spans="2:9">
      <c r="B85" s="25"/>
      <c r="C85" s="65"/>
      <c r="D85" s="5"/>
      <c r="E85" s="20"/>
      <c r="F85" s="20"/>
      <c r="G85" s="20"/>
      <c r="H85" s="4"/>
      <c r="I85" s="20"/>
    </row>
    <row r="86" spans="2:9">
      <c r="B86" s="64"/>
      <c r="C86" s="4"/>
      <c r="D86" s="25"/>
      <c r="E86" s="20"/>
      <c r="F86" s="20"/>
      <c r="G86" s="20"/>
      <c r="H86" s="4"/>
      <c r="I86" s="20"/>
    </row>
    <row r="87" spans="2:9">
      <c r="B87" s="25"/>
      <c r="C87" s="64"/>
      <c r="D87" s="25"/>
      <c r="E87" s="20"/>
      <c r="F87" s="20"/>
      <c r="G87" s="20"/>
      <c r="H87" s="4"/>
      <c r="I87" s="20"/>
    </row>
    <row r="88" spans="2:9">
      <c r="B88" s="4"/>
      <c r="C88" s="4"/>
      <c r="D88" s="25"/>
      <c r="E88" s="20"/>
      <c r="F88" s="20"/>
      <c r="G88" s="20"/>
      <c r="H88" s="3"/>
      <c r="I88" s="20"/>
    </row>
    <row r="89" spans="2:9">
      <c r="B89" s="4"/>
      <c r="C89" s="4"/>
      <c r="D89" s="25"/>
      <c r="E89" s="20"/>
      <c r="F89" s="20"/>
      <c r="G89" s="20"/>
      <c r="H89" s="3"/>
      <c r="I89" s="20"/>
    </row>
    <row r="90" spans="2:9">
      <c r="B90" s="4"/>
      <c r="C90" s="4"/>
      <c r="D90" s="25"/>
      <c r="E90" s="20"/>
      <c r="F90" s="20"/>
      <c r="G90" s="20"/>
      <c r="H90" s="3"/>
      <c r="I90" s="20"/>
    </row>
    <row r="91" spans="2:9">
      <c r="B91" s="22"/>
      <c r="C91" s="22"/>
      <c r="D91" s="25"/>
      <c r="E91" s="20"/>
      <c r="F91" s="20"/>
      <c r="G91" s="20"/>
      <c r="H91" s="21"/>
      <c r="I91" s="20"/>
    </row>
    <row r="92" spans="2:9">
      <c r="B92" s="22"/>
      <c r="C92" s="22"/>
      <c r="D92" s="25"/>
      <c r="E92" s="28"/>
      <c r="F92" s="28"/>
      <c r="G92" s="20"/>
      <c r="H92" s="6"/>
      <c r="I92" s="20"/>
    </row>
    <row r="93" spans="2:9" ht="15.75" thickBot="1">
      <c r="B93" s="51"/>
      <c r="C93" s="51"/>
      <c r="D93" s="29"/>
      <c r="E93" s="30"/>
      <c r="F93" s="30"/>
      <c r="G93" s="30"/>
      <c r="H93" s="52"/>
      <c r="I93" s="30"/>
    </row>
    <row r="94" spans="2:9" ht="15.75" thickBot="1">
      <c r="B94" s="13"/>
      <c r="C94" s="14"/>
      <c r="D94" s="53"/>
      <c r="E94" s="83" t="s">
        <v>22</v>
      </c>
      <c r="F94" s="83">
        <f>SUM(F68:F93)</f>
        <v>407790</v>
      </c>
      <c r="G94" s="83"/>
      <c r="H94" s="85" t="s">
        <v>22</v>
      </c>
      <c r="I94" s="84">
        <f>SUM(I68:I93)</f>
        <v>391664</v>
      </c>
    </row>
    <row r="97" spans="2:11">
      <c r="B97" s="333" t="s">
        <v>346</v>
      </c>
      <c r="C97" s="333"/>
      <c r="D97" s="333"/>
      <c r="E97" s="333"/>
      <c r="F97" s="333"/>
      <c r="G97" s="333"/>
      <c r="H97" s="333"/>
      <c r="I97" s="333"/>
      <c r="J97" s="333"/>
      <c r="K97" s="333"/>
    </row>
    <row r="98" spans="2:11">
      <c r="B98" s="105" t="s">
        <v>3</v>
      </c>
      <c r="C98" s="105" t="s">
        <v>79</v>
      </c>
      <c r="D98" s="105" t="s">
        <v>4</v>
      </c>
      <c r="E98" s="105" t="s">
        <v>5</v>
      </c>
      <c r="F98" s="105" t="s">
        <v>6</v>
      </c>
      <c r="G98" s="105" t="s">
        <v>2</v>
      </c>
      <c r="H98" s="105" t="s">
        <v>80</v>
      </c>
      <c r="I98" s="105" t="s">
        <v>7</v>
      </c>
      <c r="J98" s="77" t="s">
        <v>378</v>
      </c>
      <c r="K98" s="77" t="s">
        <v>379</v>
      </c>
    </row>
    <row r="99" spans="2:11" ht="15.75">
      <c r="B99" s="108">
        <v>590</v>
      </c>
      <c r="C99" s="106" t="s">
        <v>347</v>
      </c>
      <c r="D99" s="109">
        <v>3</v>
      </c>
      <c r="E99" s="110">
        <v>41342</v>
      </c>
      <c r="F99" s="109">
        <v>33637.5</v>
      </c>
      <c r="G99" s="23">
        <v>34419401</v>
      </c>
      <c r="H99" s="62">
        <v>41558</v>
      </c>
      <c r="I99" s="61">
        <v>225141</v>
      </c>
      <c r="J99" s="6"/>
      <c r="K99" s="6"/>
    </row>
    <row r="100" spans="2:11">
      <c r="B100" s="108">
        <v>721</v>
      </c>
      <c r="C100" s="107" t="s">
        <v>348</v>
      </c>
      <c r="D100" s="109">
        <v>4</v>
      </c>
      <c r="E100" s="110">
        <v>41342</v>
      </c>
      <c r="F100" s="109">
        <v>36562.5</v>
      </c>
      <c r="G100" s="20" t="s">
        <v>159</v>
      </c>
      <c r="H100" s="20" t="s">
        <v>159</v>
      </c>
      <c r="I100" s="20" t="s">
        <v>159</v>
      </c>
      <c r="J100" s="6"/>
      <c r="K100" s="6"/>
    </row>
    <row r="101" spans="2:11">
      <c r="B101" s="108">
        <v>745</v>
      </c>
      <c r="C101" s="107" t="s">
        <v>349</v>
      </c>
      <c r="D101" s="109">
        <v>5</v>
      </c>
      <c r="E101" s="110">
        <v>41342</v>
      </c>
      <c r="F101" s="109">
        <v>40599</v>
      </c>
      <c r="G101" s="20" t="s">
        <v>159</v>
      </c>
      <c r="H101" s="20" t="s">
        <v>159</v>
      </c>
      <c r="I101" s="20" t="s">
        <v>159</v>
      </c>
      <c r="J101" s="6"/>
      <c r="K101" s="6"/>
    </row>
    <row r="102" spans="2:11">
      <c r="B102" s="108">
        <v>782</v>
      </c>
      <c r="C102" s="106" t="s">
        <v>350</v>
      </c>
      <c r="D102" s="109">
        <v>7</v>
      </c>
      <c r="E102" s="110">
        <v>41617</v>
      </c>
      <c r="F102" s="109">
        <v>23400</v>
      </c>
      <c r="G102" s="20" t="s">
        <v>159</v>
      </c>
      <c r="H102" s="20" t="s">
        <v>159</v>
      </c>
      <c r="I102" s="20" t="s">
        <v>159</v>
      </c>
      <c r="J102" s="6"/>
      <c r="K102" s="6"/>
    </row>
    <row r="103" spans="2:11">
      <c r="B103" s="111">
        <v>1023</v>
      </c>
      <c r="C103" s="112" t="s">
        <v>351</v>
      </c>
      <c r="D103" s="67">
        <v>27</v>
      </c>
      <c r="E103" s="10">
        <v>41315</v>
      </c>
      <c r="F103" s="109">
        <v>107642.34</v>
      </c>
      <c r="G103" s="69" t="s">
        <v>159</v>
      </c>
      <c r="H103" s="57" t="s">
        <v>159</v>
      </c>
      <c r="I103" s="20" t="s">
        <v>159</v>
      </c>
      <c r="J103" s="6"/>
      <c r="K103" s="6"/>
    </row>
    <row r="104" spans="2:11" ht="15.75">
      <c r="B104" s="69">
        <v>1021</v>
      </c>
      <c r="C104" s="66" t="s">
        <v>351</v>
      </c>
      <c r="D104" s="4">
        <v>26</v>
      </c>
      <c r="E104" s="57">
        <v>41315</v>
      </c>
      <c r="F104" s="20">
        <v>62599.68</v>
      </c>
      <c r="G104" s="20">
        <v>34896616</v>
      </c>
      <c r="H104" s="57" t="s">
        <v>376</v>
      </c>
      <c r="I104" s="20">
        <v>252841</v>
      </c>
      <c r="J104" s="4">
        <v>2503.98</v>
      </c>
      <c r="K104" s="4">
        <v>1819.13</v>
      </c>
    </row>
    <row r="105" spans="2:11">
      <c r="B105" s="4">
        <v>1360</v>
      </c>
      <c r="C105" s="3" t="s">
        <v>336</v>
      </c>
      <c r="D105" s="4">
        <v>38</v>
      </c>
      <c r="E105" s="57">
        <v>41466</v>
      </c>
      <c r="F105" s="20">
        <v>52076.7</v>
      </c>
      <c r="G105" s="20" t="s">
        <v>159</v>
      </c>
      <c r="H105" s="57" t="s">
        <v>159</v>
      </c>
      <c r="I105" s="20" t="s">
        <v>159</v>
      </c>
      <c r="J105" s="4">
        <v>2083</v>
      </c>
      <c r="K105" s="4">
        <v>1513.34</v>
      </c>
    </row>
    <row r="106" spans="2:11">
      <c r="B106" s="4">
        <v>1505</v>
      </c>
      <c r="C106" s="3" t="s">
        <v>355</v>
      </c>
      <c r="D106" s="4">
        <v>40</v>
      </c>
      <c r="E106" s="57" t="s">
        <v>365</v>
      </c>
      <c r="F106" s="20">
        <v>156922.74</v>
      </c>
      <c r="G106" s="20" t="s">
        <v>159</v>
      </c>
      <c r="H106" s="57" t="s">
        <v>159</v>
      </c>
      <c r="I106" s="20" t="s">
        <v>159</v>
      </c>
      <c r="J106" s="4">
        <v>6276.9</v>
      </c>
      <c r="K106" s="4">
        <v>4560</v>
      </c>
    </row>
    <row r="107" spans="2:11">
      <c r="B107" s="25">
        <v>1524</v>
      </c>
      <c r="C107" s="21" t="s">
        <v>355</v>
      </c>
      <c r="D107" s="25">
        <v>41</v>
      </c>
      <c r="E107" s="57" t="s">
        <v>365</v>
      </c>
      <c r="F107" s="20">
        <v>159026.4</v>
      </c>
      <c r="G107" s="20">
        <v>35170810</v>
      </c>
      <c r="H107" s="57" t="s">
        <v>377</v>
      </c>
      <c r="I107" s="20">
        <v>148044</v>
      </c>
      <c r="J107" s="4">
        <v>6361</v>
      </c>
      <c r="K107" s="4">
        <v>4621</v>
      </c>
    </row>
    <row r="108" spans="2:11">
      <c r="B108" s="25">
        <v>1359</v>
      </c>
      <c r="C108" s="64" t="s">
        <v>390</v>
      </c>
      <c r="D108" s="25">
        <v>39</v>
      </c>
      <c r="E108" s="20" t="s">
        <v>391</v>
      </c>
      <c r="F108" s="20">
        <v>11466</v>
      </c>
      <c r="G108" s="20">
        <v>35170867</v>
      </c>
      <c r="H108" s="57">
        <v>41821</v>
      </c>
      <c r="I108" s="20">
        <v>10676</v>
      </c>
      <c r="J108" s="4">
        <v>459</v>
      </c>
      <c r="K108" s="4">
        <v>333</v>
      </c>
    </row>
    <row r="109" spans="2:11">
      <c r="B109" s="25">
        <v>1857</v>
      </c>
      <c r="C109" s="64" t="s">
        <v>383</v>
      </c>
      <c r="D109" s="25">
        <v>63</v>
      </c>
      <c r="E109" s="20" t="s">
        <v>394</v>
      </c>
      <c r="F109" s="20">
        <v>6844.5</v>
      </c>
      <c r="G109" s="20">
        <v>284780</v>
      </c>
      <c r="H109" s="57">
        <v>41945</v>
      </c>
      <c r="I109" s="20">
        <v>6372</v>
      </c>
      <c r="J109" s="4">
        <v>274</v>
      </c>
      <c r="K109" s="4">
        <v>199</v>
      </c>
    </row>
    <row r="110" spans="2:11">
      <c r="B110" s="25">
        <v>2107</v>
      </c>
      <c r="C110" s="64" t="s">
        <v>395</v>
      </c>
      <c r="D110" s="25">
        <v>72</v>
      </c>
      <c r="E110" s="57">
        <v>41792</v>
      </c>
      <c r="F110" s="20">
        <v>70831.8</v>
      </c>
      <c r="G110" s="20">
        <v>658277</v>
      </c>
      <c r="H110" s="57" t="s">
        <v>413</v>
      </c>
      <c r="I110" s="20">
        <v>206458</v>
      </c>
      <c r="J110" s="4">
        <v>2833.27</v>
      </c>
      <c r="K110" s="4">
        <v>2058.36</v>
      </c>
    </row>
    <row r="111" spans="2:11">
      <c r="B111" s="25">
        <v>1806</v>
      </c>
      <c r="C111" s="64" t="s">
        <v>412</v>
      </c>
      <c r="D111" s="25">
        <v>73</v>
      </c>
      <c r="E111" s="57">
        <v>41853</v>
      </c>
      <c r="F111" s="20">
        <v>138785.4</v>
      </c>
      <c r="G111" s="20" t="s">
        <v>159</v>
      </c>
      <c r="H111" s="3" t="s">
        <v>159</v>
      </c>
      <c r="I111" s="20" t="s">
        <v>159</v>
      </c>
      <c r="J111" s="4">
        <v>5551.4</v>
      </c>
      <c r="K111" s="4">
        <v>4033</v>
      </c>
    </row>
    <row r="112" spans="2:11">
      <c r="B112" s="25">
        <v>2179</v>
      </c>
      <c r="C112" s="64">
        <v>41822</v>
      </c>
      <c r="D112" s="25">
        <v>74</v>
      </c>
      <c r="E112" s="57">
        <v>41853</v>
      </c>
      <c r="F112" s="20">
        <v>12156.3</v>
      </c>
      <c r="G112" s="20" t="s">
        <v>159</v>
      </c>
      <c r="H112" s="3" t="s">
        <v>159</v>
      </c>
      <c r="I112" s="20" t="s">
        <v>159</v>
      </c>
      <c r="J112" s="4">
        <v>486.25</v>
      </c>
      <c r="K112" s="4">
        <v>353.26</v>
      </c>
    </row>
    <row r="113" spans="2:11">
      <c r="B113" s="124">
        <v>2029</v>
      </c>
      <c r="C113" s="21" t="s">
        <v>418</v>
      </c>
      <c r="D113" s="25">
        <v>70</v>
      </c>
      <c r="E113" s="57">
        <v>41792</v>
      </c>
      <c r="F113" s="20">
        <v>23634</v>
      </c>
      <c r="G113" s="20">
        <v>658319</v>
      </c>
      <c r="H113" s="3" t="s">
        <v>419</v>
      </c>
      <c r="I113" s="20">
        <v>43704.5</v>
      </c>
      <c r="J113" s="4">
        <v>945</v>
      </c>
      <c r="K113" s="4">
        <v>687</v>
      </c>
    </row>
    <row r="114" spans="2:11">
      <c r="B114" s="124" t="s">
        <v>420</v>
      </c>
      <c r="C114" s="6" t="s">
        <v>392</v>
      </c>
      <c r="D114" s="4">
        <v>71</v>
      </c>
      <c r="E114" s="57">
        <v>41792</v>
      </c>
      <c r="F114" s="20">
        <v>23315.25</v>
      </c>
      <c r="G114" s="20" t="s">
        <v>159</v>
      </c>
      <c r="H114" s="3" t="s">
        <v>159</v>
      </c>
      <c r="I114" s="20" t="s">
        <v>159</v>
      </c>
      <c r="J114" s="4">
        <v>932</v>
      </c>
      <c r="K114" s="4">
        <v>677.45</v>
      </c>
    </row>
    <row r="115" spans="2:11">
      <c r="B115" s="126" t="s">
        <v>424</v>
      </c>
      <c r="C115" s="52">
        <v>41793</v>
      </c>
      <c r="D115" s="42">
        <v>91</v>
      </c>
      <c r="E115" s="93">
        <v>41793</v>
      </c>
      <c r="F115" s="30">
        <v>7014.15</v>
      </c>
      <c r="G115" s="30">
        <v>1129259</v>
      </c>
      <c r="H115" s="71" t="s">
        <v>425</v>
      </c>
      <c r="I115" s="30">
        <v>27769.18</v>
      </c>
      <c r="J115" s="4">
        <v>280.56</v>
      </c>
      <c r="K115" s="4">
        <v>1019.15</v>
      </c>
    </row>
    <row r="116" spans="2:11">
      <c r="B116" s="126" t="s">
        <v>426</v>
      </c>
      <c r="C116" s="52">
        <v>41793</v>
      </c>
      <c r="D116" s="42">
        <v>90</v>
      </c>
      <c r="E116" s="93">
        <v>41793</v>
      </c>
      <c r="F116" s="30">
        <v>22815</v>
      </c>
      <c r="G116" s="30" t="s">
        <v>159</v>
      </c>
      <c r="H116" s="71" t="s">
        <v>159</v>
      </c>
      <c r="I116" s="30" t="s">
        <v>159</v>
      </c>
      <c r="J116" s="4">
        <v>912.6</v>
      </c>
      <c r="K116" s="4">
        <v>3315</v>
      </c>
    </row>
    <row r="117" spans="2:11">
      <c r="B117" s="126" t="s">
        <v>432</v>
      </c>
      <c r="C117" s="71" t="s">
        <v>433</v>
      </c>
      <c r="D117" s="42">
        <v>93</v>
      </c>
      <c r="E117" s="93">
        <v>41946</v>
      </c>
      <c r="F117" s="30">
        <v>1050671.7</v>
      </c>
      <c r="G117" s="30">
        <v>11271973</v>
      </c>
      <c r="H117" s="71" t="s">
        <v>434</v>
      </c>
      <c r="I117" s="30">
        <v>1383846.59</v>
      </c>
      <c r="J117" s="4">
        <v>42026.8</v>
      </c>
      <c r="K117" s="4">
        <v>30532.34</v>
      </c>
    </row>
    <row r="118" spans="2:11">
      <c r="B118" s="126" t="s">
        <v>435</v>
      </c>
      <c r="C118" s="71" t="s">
        <v>433</v>
      </c>
      <c r="D118" s="42">
        <v>94</v>
      </c>
      <c r="E118" s="93">
        <v>41946</v>
      </c>
      <c r="F118" s="30">
        <v>435830.35</v>
      </c>
      <c r="G118" s="30">
        <v>11271973</v>
      </c>
      <c r="H118" s="71" t="s">
        <v>434</v>
      </c>
      <c r="I118" s="30" t="s">
        <v>159</v>
      </c>
      <c r="J118" s="4">
        <v>17433.23</v>
      </c>
      <c r="K118" s="4">
        <v>12665.17</v>
      </c>
    </row>
    <row r="119" spans="2:11">
      <c r="B119" s="126" t="s">
        <v>441</v>
      </c>
      <c r="C119" s="52">
        <v>41671</v>
      </c>
      <c r="D119" s="42">
        <v>84</v>
      </c>
      <c r="E119" s="93" t="s">
        <v>442</v>
      </c>
      <c r="F119" s="30">
        <v>38083.5</v>
      </c>
      <c r="G119" s="30">
        <v>1721594</v>
      </c>
      <c r="H119" s="71" t="s">
        <v>443</v>
      </c>
      <c r="I119" s="30">
        <v>35453</v>
      </c>
      <c r="J119" s="4">
        <v>1523</v>
      </c>
      <c r="K119" s="4">
        <v>1107</v>
      </c>
    </row>
    <row r="120" spans="2:11">
      <c r="B120" s="126" t="s">
        <v>446</v>
      </c>
      <c r="C120" s="52" t="s">
        <v>447</v>
      </c>
      <c r="D120" s="42">
        <v>111</v>
      </c>
      <c r="E120" s="93">
        <v>41825</v>
      </c>
      <c r="F120" s="30">
        <v>144261</v>
      </c>
      <c r="G120" s="30">
        <v>1798451</v>
      </c>
      <c r="H120" s="71">
        <v>41856</v>
      </c>
      <c r="I120" s="30">
        <v>646223</v>
      </c>
      <c r="J120" s="4">
        <v>5770.44</v>
      </c>
      <c r="K120" s="4">
        <v>4192.2</v>
      </c>
    </row>
    <row r="121" spans="2:11">
      <c r="B121" s="126" t="s">
        <v>448</v>
      </c>
      <c r="C121" s="52" t="s">
        <v>447</v>
      </c>
      <c r="D121" s="42">
        <v>112</v>
      </c>
      <c r="E121" s="93">
        <v>41825</v>
      </c>
      <c r="F121" s="30">
        <v>198900</v>
      </c>
      <c r="G121" s="30">
        <v>1798451</v>
      </c>
      <c r="H121" s="71">
        <v>41856</v>
      </c>
      <c r="I121" s="30" t="s">
        <v>159</v>
      </c>
      <c r="J121" s="4">
        <v>7956</v>
      </c>
      <c r="K121" s="4">
        <v>5780</v>
      </c>
    </row>
    <row r="122" spans="2:11">
      <c r="B122" s="126" t="s">
        <v>449</v>
      </c>
      <c r="C122" s="52" t="s">
        <v>450</v>
      </c>
      <c r="D122" s="42">
        <v>113</v>
      </c>
      <c r="E122" s="93">
        <v>41825</v>
      </c>
      <c r="F122" s="30">
        <v>351000</v>
      </c>
      <c r="G122" s="30">
        <v>1798451</v>
      </c>
      <c r="H122" s="71">
        <v>41856</v>
      </c>
      <c r="I122" s="30" t="s">
        <v>159</v>
      </c>
      <c r="J122" s="4">
        <v>14040</v>
      </c>
      <c r="K122" s="4">
        <v>10200</v>
      </c>
    </row>
    <row r="123" spans="2:11">
      <c r="B123" s="126" t="s">
        <v>453</v>
      </c>
      <c r="C123" s="52">
        <v>41762</v>
      </c>
      <c r="D123" s="42">
        <v>95</v>
      </c>
      <c r="E123" s="93">
        <v>41702</v>
      </c>
      <c r="F123" s="30">
        <v>14976</v>
      </c>
      <c r="G123" s="30">
        <v>2005587</v>
      </c>
      <c r="H123" s="71" t="s">
        <v>454</v>
      </c>
      <c r="I123" s="30">
        <v>13941</v>
      </c>
      <c r="J123" s="4">
        <v>599</v>
      </c>
      <c r="K123" s="4">
        <v>435</v>
      </c>
    </row>
    <row r="124" spans="2:11">
      <c r="B124" s="25">
        <v>2882</v>
      </c>
      <c r="C124" s="64" t="s">
        <v>460</v>
      </c>
      <c r="D124" s="42">
        <v>115</v>
      </c>
      <c r="E124" s="64" t="s">
        <v>461</v>
      </c>
      <c r="F124" s="25">
        <v>180999</v>
      </c>
      <c r="G124" s="30">
        <v>2137915</v>
      </c>
      <c r="H124" s="71" t="s">
        <v>462</v>
      </c>
      <c r="I124" s="30">
        <v>504571</v>
      </c>
      <c r="J124" s="25">
        <v>7240</v>
      </c>
      <c r="K124" s="4">
        <v>5260</v>
      </c>
    </row>
    <row r="125" spans="2:11">
      <c r="B125" s="25">
        <v>2883</v>
      </c>
      <c r="C125" s="25" t="s">
        <v>460</v>
      </c>
      <c r="D125" s="42">
        <v>116</v>
      </c>
      <c r="E125" s="64" t="s">
        <v>461</v>
      </c>
      <c r="F125" s="25">
        <v>282016.8</v>
      </c>
      <c r="G125" s="30">
        <v>2137915</v>
      </c>
      <c r="H125" s="71" t="s">
        <v>462</v>
      </c>
      <c r="I125" s="30" t="s">
        <v>159</v>
      </c>
      <c r="J125" s="25">
        <v>11280.67</v>
      </c>
      <c r="K125" s="4">
        <v>8195.36</v>
      </c>
    </row>
    <row r="126" spans="2:11">
      <c r="B126" s="25">
        <v>2884</v>
      </c>
      <c r="C126" s="25" t="s">
        <v>460</v>
      </c>
      <c r="D126" s="42">
        <v>117</v>
      </c>
      <c r="E126" s="64" t="s">
        <v>461</v>
      </c>
      <c r="F126" s="25">
        <v>38247.300000000003</v>
      </c>
      <c r="G126" s="30">
        <v>2137915</v>
      </c>
      <c r="H126" s="71" t="s">
        <v>462</v>
      </c>
      <c r="I126" s="30" t="s">
        <v>159</v>
      </c>
      <c r="J126" s="25">
        <v>1530</v>
      </c>
      <c r="K126" s="4">
        <v>1111.46</v>
      </c>
    </row>
    <row r="127" spans="2:11">
      <c r="B127" s="25">
        <v>2837</v>
      </c>
      <c r="C127" s="64">
        <v>41856</v>
      </c>
      <c r="D127" s="42">
        <v>118</v>
      </c>
      <c r="E127" s="64" t="s">
        <v>461</v>
      </c>
      <c r="F127" s="25">
        <v>40739.4</v>
      </c>
      <c r="G127" s="30">
        <v>2137915</v>
      </c>
      <c r="H127" s="71" t="s">
        <v>462</v>
      </c>
      <c r="I127" s="30" t="s">
        <v>159</v>
      </c>
      <c r="J127" s="25">
        <v>1629.5</v>
      </c>
      <c r="K127" s="4">
        <v>1184</v>
      </c>
    </row>
    <row r="128" spans="2:11">
      <c r="B128" s="29">
        <v>2911</v>
      </c>
      <c r="C128" s="127" t="s">
        <v>468</v>
      </c>
      <c r="D128" s="42">
        <v>119</v>
      </c>
      <c r="E128" s="127" t="s">
        <v>469</v>
      </c>
      <c r="F128" s="29">
        <v>16701.75</v>
      </c>
      <c r="G128" s="30">
        <v>2137983</v>
      </c>
      <c r="H128" s="71" t="s">
        <v>470</v>
      </c>
      <c r="I128" s="30">
        <v>15548</v>
      </c>
      <c r="J128" s="25">
        <v>668</v>
      </c>
      <c r="K128" s="4">
        <v>485</v>
      </c>
    </row>
    <row r="129" spans="2:11">
      <c r="B129" s="128"/>
      <c r="C129" s="129"/>
      <c r="D129" s="128"/>
      <c r="E129" s="129"/>
      <c r="F129" s="128"/>
      <c r="G129" s="130"/>
      <c r="H129" s="129"/>
      <c r="I129" s="130"/>
      <c r="J129" s="131"/>
      <c r="K129" s="132">
        <v>0.1</v>
      </c>
    </row>
    <row r="130" spans="2:11">
      <c r="B130" s="29">
        <v>2997</v>
      </c>
      <c r="C130" s="127" t="s">
        <v>476</v>
      </c>
      <c r="D130" s="42">
        <v>122</v>
      </c>
      <c r="E130" s="127">
        <v>41765</v>
      </c>
      <c r="F130" s="29">
        <v>5873.4</v>
      </c>
      <c r="G130" s="30">
        <v>35753887</v>
      </c>
      <c r="H130" s="71" t="s">
        <v>471</v>
      </c>
      <c r="I130" s="30">
        <v>15509</v>
      </c>
      <c r="J130" s="25">
        <v>235</v>
      </c>
      <c r="K130" s="4">
        <v>85.34</v>
      </c>
    </row>
    <row r="131" spans="2:11">
      <c r="B131" s="29">
        <v>2959</v>
      </c>
      <c r="C131" s="127" t="s">
        <v>462</v>
      </c>
      <c r="D131" s="42">
        <v>124</v>
      </c>
      <c r="E131" s="127">
        <v>41765</v>
      </c>
      <c r="F131" s="29">
        <v>10530</v>
      </c>
      <c r="G131" s="30">
        <v>35753887</v>
      </c>
      <c r="H131" s="71" t="s">
        <v>471</v>
      </c>
      <c r="I131" s="30" t="s">
        <v>159</v>
      </c>
      <c r="J131" s="25">
        <v>421.2</v>
      </c>
      <c r="K131" s="4">
        <v>153</v>
      </c>
    </row>
    <row r="132" spans="2:11">
      <c r="B132" s="29">
        <v>2998</v>
      </c>
      <c r="C132" s="127" t="s">
        <v>476</v>
      </c>
      <c r="D132" s="42">
        <v>123</v>
      </c>
      <c r="E132" s="127">
        <v>41765</v>
      </c>
      <c r="F132" s="29">
        <v>90335.7</v>
      </c>
      <c r="G132" s="30">
        <v>35860274</v>
      </c>
      <c r="H132" s="71" t="s">
        <v>481</v>
      </c>
      <c r="I132" s="30">
        <v>198153</v>
      </c>
      <c r="J132" s="25">
        <v>3613.4</v>
      </c>
      <c r="K132" s="4">
        <v>1312.5</v>
      </c>
    </row>
    <row r="133" spans="2:11">
      <c r="B133" s="29">
        <v>3007</v>
      </c>
      <c r="C133" s="127" t="s">
        <v>482</v>
      </c>
      <c r="D133" s="42">
        <v>125</v>
      </c>
      <c r="E133" s="127">
        <v>41765</v>
      </c>
      <c r="F133" s="29">
        <v>119246.39999999999</v>
      </c>
      <c r="G133" s="30">
        <v>35860274</v>
      </c>
      <c r="H133" s="71" t="s">
        <v>481</v>
      </c>
      <c r="I133" s="30" t="s">
        <v>159</v>
      </c>
      <c r="J133" s="25">
        <v>4769.8</v>
      </c>
      <c r="K133" s="4">
        <v>1732.5</v>
      </c>
    </row>
    <row r="134" spans="2:11" ht="15.75" thickBot="1">
      <c r="B134" s="125"/>
      <c r="C134" s="51"/>
      <c r="D134" s="29"/>
      <c r="E134" s="30"/>
      <c r="F134" s="30"/>
      <c r="G134" s="30"/>
      <c r="H134" s="52"/>
      <c r="I134" s="30"/>
      <c r="J134" s="6"/>
      <c r="K134" s="6"/>
    </row>
    <row r="135" spans="2:11" ht="15.75" thickBot="1">
      <c r="B135" s="13"/>
      <c r="C135" s="14"/>
      <c r="D135" s="53"/>
      <c r="E135" s="83" t="s">
        <v>22</v>
      </c>
      <c r="F135" s="83">
        <f>SUM(F99:F134)</f>
        <v>4007741.5599999996</v>
      </c>
      <c r="G135" s="83"/>
      <c r="H135" s="85" t="s">
        <v>22</v>
      </c>
      <c r="I135" s="84">
        <f>SUM(I99:I134)</f>
        <v>3734250.27</v>
      </c>
    </row>
    <row r="140" spans="2:11">
      <c r="B140" s="333" t="s">
        <v>502</v>
      </c>
      <c r="C140" s="333"/>
      <c r="D140" s="333"/>
      <c r="E140" s="333"/>
      <c r="F140" s="333"/>
      <c r="G140" s="333"/>
      <c r="H140" s="333"/>
      <c r="I140" s="333"/>
      <c r="J140" s="333"/>
      <c r="K140" s="333"/>
    </row>
    <row r="141" spans="2:11">
      <c r="B141" s="134" t="s">
        <v>3</v>
      </c>
      <c r="C141" s="134" t="s">
        <v>79</v>
      </c>
      <c r="D141" s="134" t="s">
        <v>4</v>
      </c>
      <c r="E141" s="134" t="s">
        <v>5</v>
      </c>
      <c r="F141" s="134" t="s">
        <v>6</v>
      </c>
      <c r="G141" s="134" t="s">
        <v>2</v>
      </c>
      <c r="H141" s="134" t="s">
        <v>80</v>
      </c>
      <c r="I141" s="134" t="s">
        <v>7</v>
      </c>
      <c r="J141" s="77" t="s">
        <v>505</v>
      </c>
      <c r="K141" s="77" t="s">
        <v>501</v>
      </c>
    </row>
    <row r="142" spans="2:11" ht="15.75">
      <c r="B142" s="108">
        <v>3115</v>
      </c>
      <c r="C142" s="146">
        <v>41979</v>
      </c>
      <c r="D142" s="109">
        <v>134</v>
      </c>
      <c r="E142" s="110" t="s">
        <v>503</v>
      </c>
      <c r="F142" s="109">
        <v>27612</v>
      </c>
      <c r="G142" s="135">
        <v>36026862</v>
      </c>
      <c r="H142" s="136" t="s">
        <v>504</v>
      </c>
      <c r="I142" s="137">
        <v>25968</v>
      </c>
      <c r="J142" s="9">
        <v>1243</v>
      </c>
      <c r="K142" s="9">
        <v>401</v>
      </c>
    </row>
    <row r="143" spans="2:11">
      <c r="B143" s="108">
        <v>3218</v>
      </c>
      <c r="C143" s="138" t="s">
        <v>488</v>
      </c>
      <c r="D143" s="109">
        <v>140</v>
      </c>
      <c r="E143" s="110" t="s">
        <v>510</v>
      </c>
      <c r="F143" s="109">
        <v>50865.75</v>
      </c>
      <c r="G143" s="139">
        <v>36758622</v>
      </c>
      <c r="H143" s="139" t="s">
        <v>526</v>
      </c>
      <c r="I143" s="139">
        <v>105991</v>
      </c>
      <c r="J143" s="9">
        <v>2289</v>
      </c>
      <c r="K143" s="9">
        <v>739.07500000000005</v>
      </c>
    </row>
    <row r="144" spans="2:11">
      <c r="B144" s="108">
        <v>3287</v>
      </c>
      <c r="C144" s="146">
        <v>41980</v>
      </c>
      <c r="D144" s="109">
        <v>141</v>
      </c>
      <c r="E144" s="110" t="s">
        <v>510</v>
      </c>
      <c r="F144" s="109">
        <v>33930</v>
      </c>
      <c r="G144" s="139">
        <v>36758622</v>
      </c>
      <c r="H144" s="139" t="s">
        <v>526</v>
      </c>
      <c r="I144" s="139" t="s">
        <v>159</v>
      </c>
      <c r="J144" s="9">
        <v>1527</v>
      </c>
      <c r="K144" s="9">
        <v>493</v>
      </c>
    </row>
    <row r="145" spans="2:11">
      <c r="B145" s="108">
        <v>3328</v>
      </c>
      <c r="C145" s="138" t="s">
        <v>527</v>
      </c>
      <c r="D145" s="109">
        <v>145</v>
      </c>
      <c r="E145" s="110" t="s">
        <v>513</v>
      </c>
      <c r="F145" s="109">
        <v>27904.5</v>
      </c>
      <c r="G145" s="139">
        <v>36758622</v>
      </c>
      <c r="H145" s="139" t="s">
        <v>526</v>
      </c>
      <c r="I145" s="139" t="s">
        <v>159</v>
      </c>
      <c r="J145" s="9">
        <v>1256</v>
      </c>
      <c r="K145" s="9">
        <v>405.45</v>
      </c>
    </row>
    <row r="146" spans="2:11">
      <c r="B146" s="111">
        <v>3473</v>
      </c>
      <c r="C146" s="112" t="s">
        <v>543</v>
      </c>
      <c r="D146" s="9" t="s">
        <v>544</v>
      </c>
      <c r="E146" s="10" t="s">
        <v>545</v>
      </c>
      <c r="F146" s="109">
        <v>55538.5</v>
      </c>
      <c r="G146" s="166">
        <v>37346540</v>
      </c>
      <c r="H146" s="141" t="s">
        <v>540</v>
      </c>
      <c r="I146" s="139">
        <v>259861</v>
      </c>
      <c r="J146" s="9">
        <v>2499.23</v>
      </c>
      <c r="K146" s="9">
        <v>749</v>
      </c>
    </row>
    <row r="147" spans="2:11" ht="15.75">
      <c r="B147" s="140">
        <v>3354</v>
      </c>
      <c r="C147" s="142">
        <v>41798</v>
      </c>
      <c r="D147" s="9" t="s">
        <v>546</v>
      </c>
      <c r="E147" s="141" t="s">
        <v>547</v>
      </c>
      <c r="F147" s="139">
        <v>19890</v>
      </c>
      <c r="G147" s="139">
        <v>37346540</v>
      </c>
      <c r="H147" s="141" t="s">
        <v>540</v>
      </c>
      <c r="I147" s="139" t="s">
        <v>159</v>
      </c>
      <c r="J147" s="9">
        <v>895.05</v>
      </c>
      <c r="K147" s="9">
        <v>289</v>
      </c>
    </row>
    <row r="148" spans="2:11">
      <c r="B148" s="9">
        <v>3475</v>
      </c>
      <c r="C148" s="10" t="s">
        <v>548</v>
      </c>
      <c r="D148" s="9" t="s">
        <v>549</v>
      </c>
      <c r="E148" s="141">
        <v>41679</v>
      </c>
      <c r="F148" s="139">
        <v>200881.98</v>
      </c>
      <c r="G148" s="139">
        <v>37346540</v>
      </c>
      <c r="H148" s="141" t="s">
        <v>540</v>
      </c>
      <c r="I148" s="139" t="s">
        <v>159</v>
      </c>
      <c r="J148" s="9">
        <v>9039.68</v>
      </c>
      <c r="K148" s="9">
        <v>2919</v>
      </c>
    </row>
    <row r="149" spans="2:11">
      <c r="B149" s="25">
        <v>3973</v>
      </c>
      <c r="C149" s="64">
        <v>41710</v>
      </c>
      <c r="D149" s="9">
        <v>170</v>
      </c>
      <c r="E149" s="141">
        <v>41955</v>
      </c>
      <c r="F149" s="25">
        <v>32713.200000000001</v>
      </c>
      <c r="G149" s="139">
        <v>38264472</v>
      </c>
      <c r="H149" s="141">
        <v>42125</v>
      </c>
      <c r="I149" s="139">
        <v>265085</v>
      </c>
      <c r="J149" s="9">
        <v>1472</v>
      </c>
      <c r="K149" s="9">
        <v>475.32</v>
      </c>
    </row>
    <row r="150" spans="2:11">
      <c r="B150" s="25">
        <v>3953</v>
      </c>
      <c r="C150" s="64" t="s">
        <v>573</v>
      </c>
      <c r="D150" s="109">
        <v>171</v>
      </c>
      <c r="E150" s="141">
        <v>41955</v>
      </c>
      <c r="F150" s="25">
        <v>63765</v>
      </c>
      <c r="G150" s="139">
        <v>38264472</v>
      </c>
      <c r="H150" s="141">
        <v>42125</v>
      </c>
      <c r="I150" s="139" t="s">
        <v>159</v>
      </c>
      <c r="J150" s="9">
        <v>2869</v>
      </c>
      <c r="K150" s="9">
        <v>926.5</v>
      </c>
    </row>
    <row r="151" spans="2:11">
      <c r="B151" s="25">
        <v>4046</v>
      </c>
      <c r="C151" s="64" t="s">
        <v>574</v>
      </c>
      <c r="D151" s="25">
        <v>174</v>
      </c>
      <c r="E151" s="64" t="s">
        <v>571</v>
      </c>
      <c r="F151" s="25">
        <v>85878</v>
      </c>
      <c r="G151" s="139">
        <v>38264472</v>
      </c>
      <c r="H151" s="141">
        <v>42125</v>
      </c>
      <c r="I151" s="139" t="s">
        <v>159</v>
      </c>
      <c r="J151" s="9">
        <v>3864.5</v>
      </c>
      <c r="K151" s="9">
        <v>1248</v>
      </c>
    </row>
    <row r="152" spans="2:11">
      <c r="B152" s="25">
        <v>4045</v>
      </c>
      <c r="C152" s="64" t="s">
        <v>574</v>
      </c>
      <c r="D152" s="25">
        <v>175</v>
      </c>
      <c r="E152" s="64" t="s">
        <v>571</v>
      </c>
      <c r="F152" s="25">
        <v>99508.5</v>
      </c>
      <c r="G152" s="139">
        <v>38264472</v>
      </c>
      <c r="H152" s="141">
        <v>42125</v>
      </c>
      <c r="I152" s="139" t="s">
        <v>159</v>
      </c>
      <c r="J152" s="9">
        <v>4478</v>
      </c>
      <c r="K152" s="9">
        <v>1446</v>
      </c>
    </row>
    <row r="153" spans="2:11">
      <c r="B153" s="109">
        <v>4107</v>
      </c>
      <c r="C153" s="110" t="s">
        <v>583</v>
      </c>
      <c r="D153" s="109">
        <v>185</v>
      </c>
      <c r="E153" s="141">
        <v>42339</v>
      </c>
      <c r="F153" s="139">
        <v>44189.73</v>
      </c>
      <c r="G153" s="139">
        <v>38624027</v>
      </c>
      <c r="H153" s="141" t="s">
        <v>584</v>
      </c>
      <c r="I153" s="139">
        <v>41559</v>
      </c>
      <c r="J153" s="9">
        <v>1989</v>
      </c>
      <c r="K153" s="9">
        <v>642</v>
      </c>
    </row>
    <row r="154" spans="2:11">
      <c r="B154" s="109">
        <v>4059</v>
      </c>
      <c r="C154" s="110" t="s">
        <v>574</v>
      </c>
      <c r="D154" s="109">
        <v>180</v>
      </c>
      <c r="E154" s="141" t="s">
        <v>565</v>
      </c>
      <c r="F154" s="139">
        <v>14625</v>
      </c>
      <c r="G154" s="139">
        <v>38624052</v>
      </c>
      <c r="H154" s="10" t="s">
        <v>585</v>
      </c>
      <c r="I154" s="139">
        <v>55788</v>
      </c>
      <c r="J154" s="9">
        <v>658</v>
      </c>
      <c r="K154" s="9">
        <v>212.5</v>
      </c>
    </row>
    <row r="155" spans="2:11">
      <c r="B155" s="109">
        <v>4146</v>
      </c>
      <c r="C155" s="110">
        <v>42248</v>
      </c>
      <c r="D155" s="109">
        <v>186</v>
      </c>
      <c r="E155" s="141" t="s">
        <v>586</v>
      </c>
      <c r="F155" s="139">
        <v>44694</v>
      </c>
      <c r="G155" s="139">
        <v>38624052</v>
      </c>
      <c r="H155" s="10" t="s">
        <v>585</v>
      </c>
      <c r="I155" s="139" t="s">
        <v>159</v>
      </c>
      <c r="J155" s="9">
        <v>2011</v>
      </c>
      <c r="K155" s="9">
        <v>649.4</v>
      </c>
    </row>
    <row r="156" spans="2:11">
      <c r="B156" s="25">
        <v>4237</v>
      </c>
      <c r="C156" s="64" t="s">
        <v>587</v>
      </c>
      <c r="D156" s="109">
        <v>187</v>
      </c>
      <c r="E156" s="141" t="s">
        <v>588</v>
      </c>
      <c r="F156" s="25">
        <v>35247.42</v>
      </c>
      <c r="G156" s="139">
        <v>38624092</v>
      </c>
      <c r="H156" s="10" t="s">
        <v>589</v>
      </c>
      <c r="I156" s="139">
        <v>70671</v>
      </c>
      <c r="J156" s="25">
        <v>1586</v>
      </c>
      <c r="K156" s="9">
        <v>512</v>
      </c>
    </row>
    <row r="157" spans="2:11">
      <c r="B157" s="25">
        <v>4230</v>
      </c>
      <c r="C157" s="64" t="s">
        <v>587</v>
      </c>
      <c r="D157" s="9">
        <v>188</v>
      </c>
      <c r="E157" s="141" t="s">
        <v>588</v>
      </c>
      <c r="F157" s="25">
        <v>39897</v>
      </c>
      <c r="G157" s="139">
        <v>38624092</v>
      </c>
      <c r="H157" s="10" t="s">
        <v>589</v>
      </c>
      <c r="I157" s="139" t="s">
        <v>159</v>
      </c>
      <c r="J157" s="25">
        <v>1795</v>
      </c>
      <c r="K157" s="9">
        <v>580</v>
      </c>
    </row>
    <row r="158" spans="2:11">
      <c r="B158" s="168">
        <v>4292</v>
      </c>
      <c r="C158" s="11" t="s">
        <v>594</v>
      </c>
      <c r="D158" s="12">
        <v>198</v>
      </c>
      <c r="E158" s="144">
        <v>42096</v>
      </c>
      <c r="F158" s="145">
        <v>15151.5</v>
      </c>
      <c r="G158" s="145">
        <v>39044705</v>
      </c>
      <c r="H158" s="11" t="s">
        <v>595</v>
      </c>
      <c r="I158" s="145">
        <v>14250</v>
      </c>
      <c r="J158" s="9">
        <v>682</v>
      </c>
      <c r="K158" s="9">
        <v>220</v>
      </c>
    </row>
    <row r="159" spans="2:11">
      <c r="B159" s="168">
        <v>3902</v>
      </c>
      <c r="C159" s="11" t="s">
        <v>596</v>
      </c>
      <c r="D159" s="12">
        <v>163</v>
      </c>
      <c r="E159" s="144" t="s">
        <v>597</v>
      </c>
      <c r="F159" s="145">
        <v>77500.800000000003</v>
      </c>
      <c r="G159" s="145">
        <v>39044744</v>
      </c>
      <c r="H159" s="11" t="s">
        <v>598</v>
      </c>
      <c r="I159" s="145">
        <v>83341</v>
      </c>
      <c r="J159" s="9">
        <v>3487.5</v>
      </c>
      <c r="K159" s="9">
        <v>1126.08</v>
      </c>
    </row>
    <row r="160" spans="2:11">
      <c r="B160" s="168">
        <v>4335</v>
      </c>
      <c r="C160" s="11">
        <v>42096</v>
      </c>
      <c r="D160" s="12">
        <v>199</v>
      </c>
      <c r="E160" s="144" t="s">
        <v>599</v>
      </c>
      <c r="F160" s="145">
        <v>11115</v>
      </c>
      <c r="G160" s="145">
        <v>39044744</v>
      </c>
      <c r="H160" s="11" t="s">
        <v>598</v>
      </c>
      <c r="I160" s="145" t="s">
        <v>159</v>
      </c>
      <c r="J160" s="9">
        <v>500</v>
      </c>
      <c r="K160" s="9">
        <v>161.5</v>
      </c>
    </row>
    <row r="161" spans="2:11">
      <c r="B161" s="168">
        <v>4268</v>
      </c>
      <c r="C161" s="11" t="s">
        <v>588</v>
      </c>
      <c r="D161" s="12">
        <v>197</v>
      </c>
      <c r="E161" s="144">
        <v>42096</v>
      </c>
      <c r="F161" s="145">
        <v>176875</v>
      </c>
      <c r="G161" s="145">
        <v>39044736</v>
      </c>
      <c r="H161" s="11" t="s">
        <v>598</v>
      </c>
      <c r="I161" s="145">
        <v>166345</v>
      </c>
      <c r="J161" s="9">
        <v>7959</v>
      </c>
      <c r="K161" s="9">
        <v>2570</v>
      </c>
    </row>
    <row r="162" spans="2:11">
      <c r="B162" s="25">
        <v>4477</v>
      </c>
      <c r="C162" s="64">
        <v>42066</v>
      </c>
      <c r="D162" s="25">
        <v>209</v>
      </c>
      <c r="E162" s="64">
        <v>42008</v>
      </c>
      <c r="F162" s="25">
        <v>30186</v>
      </c>
      <c r="G162" s="145">
        <v>40088210</v>
      </c>
      <c r="H162" s="11" t="s">
        <v>619</v>
      </c>
      <c r="I162" s="145">
        <v>28389</v>
      </c>
      <c r="J162" s="9">
        <v>1358</v>
      </c>
      <c r="K162" s="9">
        <v>439</v>
      </c>
    </row>
    <row r="163" spans="2:11">
      <c r="B163" s="25">
        <v>4480</v>
      </c>
      <c r="C163" s="64">
        <v>42066</v>
      </c>
      <c r="D163" s="25">
        <v>210</v>
      </c>
      <c r="E163" s="64">
        <v>42008</v>
      </c>
      <c r="F163" s="25">
        <v>40879.800000000003</v>
      </c>
      <c r="G163" s="145">
        <v>40088203</v>
      </c>
      <c r="H163" s="11" t="s">
        <v>617</v>
      </c>
      <c r="I163" s="145">
        <v>57020</v>
      </c>
      <c r="J163" s="9">
        <v>1839</v>
      </c>
      <c r="K163" s="9">
        <v>594</v>
      </c>
    </row>
    <row r="164" spans="2:11">
      <c r="B164" s="25">
        <v>4415</v>
      </c>
      <c r="C164" s="64" t="s">
        <v>595</v>
      </c>
      <c r="D164" s="25">
        <v>211</v>
      </c>
      <c r="E164" s="64">
        <v>42008</v>
      </c>
      <c r="F164" s="25">
        <v>19749.599999999999</v>
      </c>
      <c r="G164" s="145">
        <v>40088203</v>
      </c>
      <c r="H164" s="11" t="s">
        <v>617</v>
      </c>
      <c r="I164" s="145" t="s">
        <v>159</v>
      </c>
      <c r="J164" s="9">
        <v>888</v>
      </c>
      <c r="K164" s="9">
        <v>287</v>
      </c>
    </row>
    <row r="165" spans="2:11">
      <c r="B165" s="168">
        <v>4721</v>
      </c>
      <c r="C165" s="11" t="s">
        <v>623</v>
      </c>
      <c r="D165" s="12">
        <v>219</v>
      </c>
      <c r="E165" s="144" t="s">
        <v>631</v>
      </c>
      <c r="F165" s="145">
        <v>70831.8</v>
      </c>
      <c r="G165" s="145">
        <v>39947134</v>
      </c>
      <c r="H165" s="11" t="s">
        <v>632</v>
      </c>
      <c r="I165" s="145">
        <v>66615</v>
      </c>
      <c r="J165" s="9">
        <v>3187</v>
      </c>
      <c r="K165" s="9">
        <v>1029</v>
      </c>
    </row>
    <row r="166" spans="2:11">
      <c r="B166" s="168">
        <v>4459</v>
      </c>
      <c r="C166" s="11">
        <v>42066</v>
      </c>
      <c r="D166" s="12">
        <v>208</v>
      </c>
      <c r="E166" s="144">
        <v>42008</v>
      </c>
      <c r="F166" s="25">
        <v>154498.5</v>
      </c>
      <c r="G166" s="145">
        <v>40216457</v>
      </c>
      <c r="H166" s="11">
        <v>42129</v>
      </c>
      <c r="I166" s="145">
        <v>145301</v>
      </c>
      <c r="J166" s="9">
        <v>6952</v>
      </c>
      <c r="K166" s="9">
        <v>2245</v>
      </c>
    </row>
    <row r="167" spans="2:11">
      <c r="B167" s="168">
        <v>4749</v>
      </c>
      <c r="C167" s="11" t="s">
        <v>628</v>
      </c>
      <c r="D167" s="12">
        <v>238</v>
      </c>
      <c r="E167" s="144">
        <v>42314</v>
      </c>
      <c r="F167" s="29">
        <v>42705</v>
      </c>
      <c r="G167" s="145">
        <v>40919901</v>
      </c>
      <c r="H167" s="11" t="s">
        <v>642</v>
      </c>
      <c r="I167" s="145">
        <v>105782</v>
      </c>
      <c r="J167" s="9">
        <v>1922</v>
      </c>
      <c r="K167" s="9">
        <v>620</v>
      </c>
    </row>
    <row r="168" spans="2:11">
      <c r="B168" s="168">
        <v>5002</v>
      </c>
      <c r="C168" s="11">
        <v>42100</v>
      </c>
      <c r="D168" s="12">
        <v>239</v>
      </c>
      <c r="E168" s="144">
        <v>42314</v>
      </c>
      <c r="F168" s="29">
        <v>69772.95</v>
      </c>
      <c r="G168" s="145">
        <v>40919901</v>
      </c>
      <c r="H168" s="11" t="s">
        <v>642</v>
      </c>
      <c r="I168" s="145">
        <v>105782</v>
      </c>
      <c r="J168" s="9">
        <v>3140</v>
      </c>
      <c r="K168" s="9">
        <v>1014</v>
      </c>
    </row>
    <row r="169" spans="2:11">
      <c r="B169" s="168"/>
      <c r="C169" s="11"/>
      <c r="D169" s="12"/>
      <c r="E169" s="144"/>
      <c r="F169" s="145"/>
      <c r="G169" s="145"/>
      <c r="H169" s="11"/>
      <c r="I169" s="145"/>
      <c r="J169" s="9"/>
      <c r="K169" s="9"/>
    </row>
    <row r="170" spans="2:11" ht="15.75" thickBot="1">
      <c r="B170" s="143"/>
      <c r="C170" s="10"/>
      <c r="D170" s="9"/>
      <c r="E170" s="144"/>
      <c r="F170" s="145"/>
      <c r="G170" s="145"/>
      <c r="H170" s="11"/>
      <c r="I170" s="145"/>
      <c r="J170" s="9"/>
      <c r="K170" s="9"/>
    </row>
    <row r="171" spans="2:11" ht="16.5" thickBot="1">
      <c r="E171" s="82" t="s">
        <v>22</v>
      </c>
      <c r="F171" s="82">
        <f>SUM(F142:F170)</f>
        <v>1586406.53</v>
      </c>
      <c r="G171" s="17"/>
      <c r="H171" s="147" t="s">
        <v>22</v>
      </c>
      <c r="I171" s="147">
        <f>SUM(I142:I170)</f>
        <v>1597748</v>
      </c>
    </row>
    <row r="175" spans="2:11">
      <c r="B175" s="333" t="s">
        <v>663</v>
      </c>
      <c r="C175" s="333"/>
      <c r="D175" s="333"/>
      <c r="E175" s="333"/>
      <c r="F175" s="333"/>
      <c r="G175" s="333"/>
      <c r="H175" s="333"/>
      <c r="I175" s="333"/>
      <c r="J175" s="333"/>
      <c r="K175" s="333"/>
    </row>
    <row r="176" spans="2:11">
      <c r="B176" s="173" t="s">
        <v>3</v>
      </c>
      <c r="C176" s="173" t="s">
        <v>79</v>
      </c>
      <c r="D176" s="173" t="s">
        <v>4</v>
      </c>
      <c r="E176" s="173" t="s">
        <v>5</v>
      </c>
      <c r="F176" s="173" t="s">
        <v>6</v>
      </c>
      <c r="G176" s="173" t="s">
        <v>2</v>
      </c>
      <c r="H176" s="173" t="s">
        <v>80</v>
      </c>
      <c r="I176" s="173" t="s">
        <v>7</v>
      </c>
      <c r="J176" s="77" t="s">
        <v>505</v>
      </c>
      <c r="K176" s="77" t="s">
        <v>501</v>
      </c>
    </row>
    <row r="177" spans="2:11" ht="15.75">
      <c r="B177" s="25">
        <v>5126</v>
      </c>
      <c r="C177" s="25" t="s">
        <v>647</v>
      </c>
      <c r="D177" s="25">
        <v>245</v>
      </c>
      <c r="E177" s="25" t="s">
        <v>664</v>
      </c>
      <c r="F177" s="25">
        <v>9324.9</v>
      </c>
      <c r="G177" s="135">
        <v>2511537</v>
      </c>
      <c r="H177" s="136">
        <v>42163</v>
      </c>
      <c r="I177" s="137">
        <v>31437</v>
      </c>
      <c r="J177" s="9">
        <v>420</v>
      </c>
      <c r="K177" s="9">
        <v>135.49</v>
      </c>
    </row>
    <row r="178" spans="2:11">
      <c r="B178" s="25">
        <v>5152</v>
      </c>
      <c r="C178" s="64">
        <v>42345</v>
      </c>
      <c r="D178" s="25">
        <v>246</v>
      </c>
      <c r="E178" s="64" t="s">
        <v>664</v>
      </c>
      <c r="F178" s="25">
        <v>24102</v>
      </c>
      <c r="G178" s="139">
        <v>2511537</v>
      </c>
      <c r="H178" s="141">
        <v>42163</v>
      </c>
      <c r="I178" s="139" t="s">
        <v>159</v>
      </c>
      <c r="J178" s="9">
        <v>1085</v>
      </c>
      <c r="K178" s="9">
        <v>350</v>
      </c>
    </row>
    <row r="179" spans="2:11">
      <c r="B179" s="192">
        <v>5285</v>
      </c>
      <c r="C179" s="146">
        <v>42285</v>
      </c>
      <c r="D179" s="109">
        <v>255</v>
      </c>
      <c r="E179" s="110">
        <v>42013</v>
      </c>
      <c r="F179" s="109">
        <v>19831.5</v>
      </c>
      <c r="G179" s="139">
        <v>41401009</v>
      </c>
      <c r="H179" s="141">
        <v>42250</v>
      </c>
      <c r="I179" s="139">
        <v>154388</v>
      </c>
      <c r="J179" s="9">
        <v>892</v>
      </c>
      <c r="K179" s="9">
        <v>288</v>
      </c>
    </row>
    <row r="180" spans="2:11">
      <c r="B180" s="192">
        <v>5394</v>
      </c>
      <c r="C180" s="138" t="s">
        <v>672</v>
      </c>
      <c r="D180" s="109">
        <v>257</v>
      </c>
      <c r="E180" s="110">
        <v>42013</v>
      </c>
      <c r="F180" s="109">
        <v>16017.3</v>
      </c>
      <c r="G180" s="139">
        <v>41401009</v>
      </c>
      <c r="H180" s="141">
        <v>42250</v>
      </c>
      <c r="I180" s="139" t="s">
        <v>159</v>
      </c>
      <c r="J180" s="9">
        <v>721</v>
      </c>
      <c r="K180" s="9">
        <v>233</v>
      </c>
    </row>
    <row r="181" spans="2:11">
      <c r="B181" s="112">
        <v>5351</v>
      </c>
      <c r="C181" s="112" t="s">
        <v>670</v>
      </c>
      <c r="D181" s="9">
        <v>256</v>
      </c>
      <c r="E181" s="10">
        <v>42013</v>
      </c>
      <c r="F181" s="109">
        <v>128311.56</v>
      </c>
      <c r="G181" s="166">
        <v>41401009</v>
      </c>
      <c r="H181" s="141">
        <v>42250</v>
      </c>
      <c r="I181" s="139" t="s">
        <v>159</v>
      </c>
      <c r="J181" s="9">
        <v>5774</v>
      </c>
      <c r="K181" s="9">
        <v>1864</v>
      </c>
    </row>
    <row r="182" spans="2:11">
      <c r="B182" s="140">
        <v>5400</v>
      </c>
      <c r="C182" s="195">
        <v>42133</v>
      </c>
      <c r="D182" s="9">
        <v>266</v>
      </c>
      <c r="E182" s="141">
        <v>42347</v>
      </c>
      <c r="F182" s="139">
        <v>58260.15</v>
      </c>
      <c r="G182" s="139">
        <v>41463593</v>
      </c>
      <c r="H182" s="141" t="s">
        <v>680</v>
      </c>
      <c r="I182" s="139">
        <v>54792</v>
      </c>
      <c r="J182" s="9">
        <v>2622</v>
      </c>
      <c r="K182" s="9">
        <v>846</v>
      </c>
    </row>
    <row r="183" spans="2:11">
      <c r="B183" s="25">
        <v>5532</v>
      </c>
      <c r="C183" s="64" t="s">
        <v>691</v>
      </c>
      <c r="D183" s="25">
        <v>274</v>
      </c>
      <c r="E183" s="64" t="s">
        <v>692</v>
      </c>
      <c r="F183" s="25">
        <v>125892</v>
      </c>
      <c r="G183" s="25">
        <v>41675089</v>
      </c>
      <c r="H183" s="141" t="s">
        <v>693</v>
      </c>
      <c r="I183" s="139">
        <v>124999</v>
      </c>
      <c r="J183" s="9">
        <v>5665</v>
      </c>
      <c r="K183" s="9">
        <v>1829</v>
      </c>
    </row>
    <row r="184" spans="2:11">
      <c r="B184" s="25">
        <v>5644</v>
      </c>
      <c r="C184" s="64" t="s">
        <v>687</v>
      </c>
      <c r="D184" s="25">
        <v>276</v>
      </c>
      <c r="E184" s="64" t="s">
        <v>692</v>
      </c>
      <c r="F184" s="25">
        <v>7020</v>
      </c>
      <c r="G184" s="25">
        <v>41675089</v>
      </c>
      <c r="H184" s="141" t="s">
        <v>693</v>
      </c>
      <c r="I184" s="139">
        <v>124999</v>
      </c>
      <c r="J184" s="9">
        <v>316</v>
      </c>
      <c r="K184" s="9">
        <v>102</v>
      </c>
    </row>
    <row r="185" spans="2:11">
      <c r="B185" s="25">
        <v>5622</v>
      </c>
      <c r="C185" s="64" t="s">
        <v>687</v>
      </c>
      <c r="D185" s="25">
        <v>17550</v>
      </c>
      <c r="E185" s="64" t="s">
        <v>692</v>
      </c>
      <c r="F185" s="64" t="s">
        <v>692</v>
      </c>
      <c r="G185" s="25">
        <v>3116023</v>
      </c>
      <c r="H185" s="141">
        <v>42074</v>
      </c>
      <c r="I185" s="25">
        <v>16505</v>
      </c>
      <c r="J185" s="9">
        <v>790</v>
      </c>
      <c r="K185" s="9">
        <v>255</v>
      </c>
    </row>
    <row r="186" spans="2:11">
      <c r="B186" s="25" t="s">
        <v>11</v>
      </c>
      <c r="C186" s="64" t="s">
        <v>159</v>
      </c>
      <c r="D186" s="25">
        <v>293</v>
      </c>
      <c r="E186" s="64">
        <v>42075</v>
      </c>
      <c r="F186" s="25">
        <v>5031</v>
      </c>
      <c r="G186" s="139">
        <v>41946104</v>
      </c>
      <c r="H186" s="141">
        <v>42347</v>
      </c>
      <c r="I186" s="139">
        <v>3797</v>
      </c>
      <c r="J186" s="9">
        <v>503</v>
      </c>
      <c r="K186" s="9">
        <v>731</v>
      </c>
    </row>
    <row r="187" spans="2:11">
      <c r="B187" s="25">
        <v>5728</v>
      </c>
      <c r="C187" s="64">
        <v>42317</v>
      </c>
      <c r="D187" s="25">
        <v>288</v>
      </c>
      <c r="E187" s="64" t="s">
        <v>711</v>
      </c>
      <c r="F187" s="25">
        <v>7312.5</v>
      </c>
      <c r="G187" s="139">
        <v>41946118</v>
      </c>
      <c r="H187" s="141">
        <v>42320</v>
      </c>
      <c r="I187" s="139">
        <v>136366</v>
      </c>
      <c r="J187" s="9">
        <v>329</v>
      </c>
      <c r="K187" s="9">
        <v>106</v>
      </c>
    </row>
    <row r="188" spans="2:11">
      <c r="B188" s="25">
        <v>5798</v>
      </c>
      <c r="C188" s="64" t="s">
        <v>702</v>
      </c>
      <c r="D188" s="25">
        <v>294</v>
      </c>
      <c r="E188" s="64">
        <v>42075</v>
      </c>
      <c r="F188" s="25">
        <v>59377.5</v>
      </c>
      <c r="G188" s="139">
        <v>41946118</v>
      </c>
      <c r="H188" s="141">
        <v>42320</v>
      </c>
      <c r="I188" s="139">
        <v>136366</v>
      </c>
      <c r="J188" s="9">
        <v>2672</v>
      </c>
      <c r="K188" s="9">
        <v>863</v>
      </c>
    </row>
    <row r="189" spans="2:11">
      <c r="B189" s="25">
        <v>5864</v>
      </c>
      <c r="C189" s="64">
        <v>42338</v>
      </c>
      <c r="D189" s="25">
        <v>295</v>
      </c>
      <c r="E189" s="64">
        <v>42075</v>
      </c>
      <c r="F189" s="25">
        <v>44226</v>
      </c>
      <c r="G189" s="139">
        <v>41946118</v>
      </c>
      <c r="H189" s="141">
        <v>42320</v>
      </c>
      <c r="I189" s="139">
        <v>136366</v>
      </c>
      <c r="J189" s="9">
        <v>1990</v>
      </c>
      <c r="K189" s="9">
        <v>643</v>
      </c>
    </row>
    <row r="190" spans="2:11">
      <c r="B190" s="25">
        <v>5865</v>
      </c>
      <c r="C190" s="64">
        <v>42338</v>
      </c>
      <c r="D190" s="25">
        <v>296</v>
      </c>
      <c r="E190" s="64">
        <v>42075</v>
      </c>
      <c r="F190" s="25">
        <v>34082.1</v>
      </c>
      <c r="G190" s="139">
        <v>41946118</v>
      </c>
      <c r="H190" s="141">
        <v>42320</v>
      </c>
      <c r="I190" s="139">
        <v>136366</v>
      </c>
      <c r="J190" s="9">
        <v>1534</v>
      </c>
      <c r="K190" s="9">
        <v>495</v>
      </c>
    </row>
    <row r="191" spans="2:11">
      <c r="B191" s="25">
        <v>5881</v>
      </c>
      <c r="C191" s="64">
        <v>42197</v>
      </c>
      <c r="D191" s="25">
        <v>301</v>
      </c>
      <c r="E191" s="64">
        <v>42370</v>
      </c>
      <c r="F191" s="25">
        <v>43290</v>
      </c>
      <c r="G191" s="25">
        <v>3607354</v>
      </c>
      <c r="H191" s="25" t="s">
        <v>726</v>
      </c>
      <c r="I191" s="25">
        <v>66373</v>
      </c>
      <c r="J191" s="25">
        <v>1948</v>
      </c>
      <c r="K191" s="9">
        <v>629</v>
      </c>
    </row>
    <row r="192" spans="2:11">
      <c r="B192" s="25">
        <v>6106</v>
      </c>
      <c r="C192" s="64" t="s">
        <v>734</v>
      </c>
      <c r="D192" s="25">
        <v>313</v>
      </c>
      <c r="E192" s="64" t="s">
        <v>735</v>
      </c>
      <c r="F192" s="25">
        <v>27284.400000000001</v>
      </c>
      <c r="G192" s="25">
        <v>3607354</v>
      </c>
      <c r="H192" s="25" t="s">
        <v>726</v>
      </c>
      <c r="I192" s="25">
        <v>66373</v>
      </c>
      <c r="J192" s="25">
        <v>1228</v>
      </c>
      <c r="K192" s="9">
        <v>396.4</v>
      </c>
    </row>
    <row r="193" spans="2:12">
      <c r="B193" s="25">
        <v>5880</v>
      </c>
      <c r="C193" s="64">
        <v>42197</v>
      </c>
      <c r="D193" s="25">
        <v>298</v>
      </c>
      <c r="E193" s="64">
        <v>42259</v>
      </c>
      <c r="F193" s="25">
        <v>7909</v>
      </c>
      <c r="G193" s="145">
        <v>3693796</v>
      </c>
      <c r="H193" s="11">
        <v>42402</v>
      </c>
      <c r="I193" s="145">
        <v>7438</v>
      </c>
      <c r="J193" s="9">
        <v>356</v>
      </c>
      <c r="K193" s="9">
        <v>115</v>
      </c>
    </row>
    <row r="194" spans="2:12">
      <c r="B194" s="168" t="s">
        <v>11</v>
      </c>
      <c r="C194" s="11" t="s">
        <v>159</v>
      </c>
      <c r="D194" s="12">
        <v>322</v>
      </c>
      <c r="E194" s="144" t="s">
        <v>742</v>
      </c>
      <c r="F194" s="145">
        <v>6669</v>
      </c>
      <c r="G194" s="25">
        <v>42543851</v>
      </c>
      <c r="H194" s="25" t="s">
        <v>756</v>
      </c>
      <c r="I194" s="145">
        <v>5033</v>
      </c>
      <c r="J194" s="9">
        <v>667</v>
      </c>
      <c r="K194" s="9">
        <v>969</v>
      </c>
      <c r="L194" s="209">
        <v>0.1</v>
      </c>
    </row>
    <row r="195" spans="2:12">
      <c r="B195" s="25">
        <v>6440</v>
      </c>
      <c r="C195" s="64" t="s">
        <v>757</v>
      </c>
      <c r="D195" s="25">
        <v>342</v>
      </c>
      <c r="E195" s="64" t="s">
        <v>767</v>
      </c>
      <c r="F195" s="25">
        <v>19269.900000000001</v>
      </c>
      <c r="G195" s="25">
        <v>4135002</v>
      </c>
      <c r="H195" s="25" t="s">
        <v>771</v>
      </c>
      <c r="I195" s="25">
        <v>59605</v>
      </c>
      <c r="J195" s="25">
        <v>867</v>
      </c>
      <c r="K195" s="9">
        <v>280</v>
      </c>
    </row>
    <row r="196" spans="2:12">
      <c r="B196" s="25">
        <v>6497</v>
      </c>
      <c r="C196" s="64">
        <v>42678</v>
      </c>
      <c r="D196" s="25">
        <v>343</v>
      </c>
      <c r="E196" s="64" t="s">
        <v>767</v>
      </c>
      <c r="F196" s="25">
        <v>26559</v>
      </c>
      <c r="G196" s="25">
        <v>4135002</v>
      </c>
      <c r="H196" s="25" t="s">
        <v>771</v>
      </c>
      <c r="I196" s="145" t="s">
        <v>159</v>
      </c>
      <c r="J196" s="25">
        <v>1195</v>
      </c>
      <c r="K196" s="9">
        <v>386</v>
      </c>
    </row>
    <row r="197" spans="2:12">
      <c r="B197" s="25">
        <v>6449</v>
      </c>
      <c r="C197" s="64" t="s">
        <v>159</v>
      </c>
      <c r="D197" s="25">
        <v>344</v>
      </c>
      <c r="E197" s="64" t="s">
        <v>767</v>
      </c>
      <c r="F197" s="25">
        <v>17550</v>
      </c>
      <c r="G197" s="25">
        <v>4135002</v>
      </c>
      <c r="H197" s="25" t="s">
        <v>771</v>
      </c>
      <c r="I197" s="145" t="s">
        <v>159</v>
      </c>
      <c r="J197" s="25">
        <v>790</v>
      </c>
      <c r="K197" s="9">
        <v>255</v>
      </c>
    </row>
    <row r="198" spans="2:12">
      <c r="B198" s="25">
        <v>6441</v>
      </c>
      <c r="C198" s="64" t="s">
        <v>772</v>
      </c>
      <c r="D198" s="25">
        <v>345</v>
      </c>
      <c r="E198" s="64" t="s">
        <v>767</v>
      </c>
      <c r="F198" s="25">
        <v>85936.5</v>
      </c>
      <c r="G198" s="25">
        <v>4135040</v>
      </c>
      <c r="H198" s="64">
        <v>42405</v>
      </c>
      <c r="I198" s="25">
        <v>109980</v>
      </c>
      <c r="J198" s="25">
        <v>3867</v>
      </c>
      <c r="K198" s="9">
        <v>1249</v>
      </c>
    </row>
    <row r="199" spans="2:12">
      <c r="B199" s="25">
        <v>6543</v>
      </c>
      <c r="C199" s="64" t="s">
        <v>773</v>
      </c>
      <c r="D199" s="25">
        <v>349</v>
      </c>
      <c r="E199" s="64" t="s">
        <v>773</v>
      </c>
      <c r="F199" s="25">
        <v>31005</v>
      </c>
      <c r="G199" s="25">
        <v>4135040</v>
      </c>
      <c r="H199" s="64">
        <v>42405</v>
      </c>
      <c r="I199" s="145" t="s">
        <v>159</v>
      </c>
      <c r="J199" s="25">
        <v>1395</v>
      </c>
      <c r="K199" s="9">
        <v>450</v>
      </c>
    </row>
    <row r="200" spans="2:12">
      <c r="B200" s="25">
        <v>6597</v>
      </c>
      <c r="C200" s="64" t="s">
        <v>773</v>
      </c>
      <c r="D200" s="25">
        <v>350</v>
      </c>
      <c r="E200" s="64">
        <v>42405</v>
      </c>
      <c r="F200" s="25">
        <v>35100</v>
      </c>
      <c r="G200" s="25">
        <v>4417477</v>
      </c>
      <c r="H200" s="64">
        <v>42588</v>
      </c>
      <c r="I200" s="145">
        <v>56571</v>
      </c>
      <c r="J200" s="25">
        <v>1580</v>
      </c>
      <c r="K200" s="9">
        <v>510</v>
      </c>
    </row>
    <row r="201" spans="2:12">
      <c r="B201" s="25">
        <v>6729</v>
      </c>
      <c r="C201" s="64" t="s">
        <v>788</v>
      </c>
      <c r="D201" s="25">
        <v>358</v>
      </c>
      <c r="E201" s="64">
        <v>42375</v>
      </c>
      <c r="F201" s="25">
        <v>25052.04</v>
      </c>
      <c r="G201" s="25">
        <v>4417477</v>
      </c>
      <c r="H201" s="64">
        <v>42588</v>
      </c>
      <c r="I201" s="145" t="s">
        <v>159</v>
      </c>
      <c r="J201" s="25">
        <v>1127</v>
      </c>
      <c r="K201" s="9">
        <v>364</v>
      </c>
    </row>
    <row r="202" spans="2:12">
      <c r="B202" s="25">
        <v>6851</v>
      </c>
      <c r="C202" s="64" t="s">
        <v>792</v>
      </c>
      <c r="D202" s="25">
        <v>366</v>
      </c>
      <c r="E202" s="127" t="s">
        <v>793</v>
      </c>
      <c r="F202" s="29">
        <v>5674.5</v>
      </c>
      <c r="G202" s="29">
        <v>42866602</v>
      </c>
      <c r="H202" s="127" t="s">
        <v>794</v>
      </c>
      <c r="I202" s="145">
        <v>5336</v>
      </c>
      <c r="J202" s="25">
        <v>255</v>
      </c>
      <c r="K202" s="9">
        <v>82</v>
      </c>
    </row>
    <row r="203" spans="2:12">
      <c r="B203" s="25"/>
      <c r="C203" s="64"/>
      <c r="D203" s="25"/>
      <c r="E203" s="127"/>
      <c r="F203" s="29"/>
      <c r="G203" s="29"/>
      <c r="H203" s="29"/>
      <c r="I203" s="145"/>
      <c r="J203" s="25"/>
      <c r="K203" s="9"/>
    </row>
    <row r="204" spans="2:12" ht="15.75" thickBot="1">
      <c r="B204" s="143"/>
      <c r="C204" s="10"/>
      <c r="D204" s="9"/>
      <c r="E204" s="144"/>
      <c r="F204" s="145"/>
      <c r="G204" s="145"/>
      <c r="H204" s="11"/>
      <c r="I204" s="145"/>
      <c r="J204" s="9"/>
      <c r="K204" s="9"/>
    </row>
    <row r="205" spans="2:12" ht="16.5" thickBot="1">
      <c r="E205" s="82" t="s">
        <v>22</v>
      </c>
      <c r="F205" s="82">
        <f>SUM(F177:F204)</f>
        <v>870087.85000000009</v>
      </c>
      <c r="G205" s="17"/>
      <c r="H205" s="147" t="s">
        <v>22</v>
      </c>
      <c r="I205" s="147">
        <f>SUM(I177:I204)</f>
        <v>1433090</v>
      </c>
      <c r="J205">
        <f>SUM(J177:J202)</f>
        <v>40588</v>
      </c>
    </row>
    <row r="211" spans="2:11">
      <c r="B211" s="333" t="s">
        <v>795</v>
      </c>
      <c r="C211" s="333"/>
      <c r="D211" s="333"/>
      <c r="E211" s="333"/>
      <c r="F211" s="333"/>
      <c r="G211" s="333"/>
      <c r="H211" s="333"/>
      <c r="I211" s="333"/>
      <c r="J211" s="333"/>
      <c r="K211" s="333"/>
    </row>
    <row r="212" spans="2:11">
      <c r="B212" s="201" t="s">
        <v>3</v>
      </c>
      <c r="C212" s="201" t="s">
        <v>79</v>
      </c>
      <c r="D212" s="201" t="s">
        <v>4</v>
      </c>
      <c r="E212" s="201" t="s">
        <v>5</v>
      </c>
      <c r="F212" s="201" t="s">
        <v>6</v>
      </c>
      <c r="G212" s="201" t="s">
        <v>2</v>
      </c>
      <c r="H212" s="201" t="s">
        <v>80</v>
      </c>
      <c r="I212" s="201" t="s">
        <v>7</v>
      </c>
      <c r="J212" s="77" t="s">
        <v>505</v>
      </c>
      <c r="K212" s="77" t="s">
        <v>501</v>
      </c>
    </row>
    <row r="213" spans="2:11">
      <c r="B213" s="25">
        <v>6851</v>
      </c>
      <c r="C213" s="64" t="s">
        <v>792</v>
      </c>
      <c r="D213" s="25">
        <v>366</v>
      </c>
      <c r="E213" s="127" t="s">
        <v>793</v>
      </c>
      <c r="F213" s="183">
        <v>5674.5</v>
      </c>
      <c r="G213" s="183">
        <v>42866602</v>
      </c>
      <c r="H213" s="185" t="s">
        <v>794</v>
      </c>
      <c r="I213" s="235">
        <v>5336</v>
      </c>
      <c r="J213" s="175">
        <v>255</v>
      </c>
      <c r="K213" s="186">
        <v>82</v>
      </c>
    </row>
    <row r="214" spans="2:11">
      <c r="B214" s="25">
        <v>7034</v>
      </c>
      <c r="C214" s="64" t="s">
        <v>806</v>
      </c>
      <c r="D214" s="25">
        <v>371</v>
      </c>
      <c r="E214" s="64" t="s">
        <v>807</v>
      </c>
      <c r="F214" s="175">
        <v>14040</v>
      </c>
      <c r="G214" s="175">
        <v>42986183</v>
      </c>
      <c r="H214" s="175" t="s">
        <v>808</v>
      </c>
      <c r="I214" s="175">
        <v>21456</v>
      </c>
      <c r="J214" s="175">
        <v>632</v>
      </c>
      <c r="K214" s="186">
        <v>204</v>
      </c>
    </row>
    <row r="215" spans="2:11">
      <c r="B215" s="25">
        <v>7040</v>
      </c>
      <c r="C215" s="64" t="s">
        <v>806</v>
      </c>
      <c r="D215" s="25">
        <v>372</v>
      </c>
      <c r="E215" s="64" t="s">
        <v>807</v>
      </c>
      <c r="F215" s="175">
        <v>8775</v>
      </c>
      <c r="G215" s="236">
        <v>42986183</v>
      </c>
      <c r="H215" s="237" t="s">
        <v>159</v>
      </c>
      <c r="I215" s="236" t="s">
        <v>159</v>
      </c>
      <c r="J215" s="175">
        <v>395</v>
      </c>
      <c r="K215" s="186">
        <v>127</v>
      </c>
    </row>
    <row r="216" spans="2:11">
      <c r="B216" s="25">
        <v>7064</v>
      </c>
      <c r="C216" s="64" t="s">
        <v>820</v>
      </c>
      <c r="D216" s="25">
        <v>382</v>
      </c>
      <c r="E216" s="64" t="s">
        <v>821</v>
      </c>
      <c r="F216" s="175">
        <v>34398</v>
      </c>
      <c r="G216" s="175">
        <v>4907309</v>
      </c>
      <c r="H216" s="175" t="s">
        <v>822</v>
      </c>
      <c r="I216" s="175">
        <v>32350</v>
      </c>
      <c r="J216" s="175">
        <v>1548</v>
      </c>
      <c r="K216" s="186">
        <v>500</v>
      </c>
    </row>
    <row r="217" spans="2:11">
      <c r="B217" s="25">
        <v>7469</v>
      </c>
      <c r="C217" s="64">
        <v>42658</v>
      </c>
      <c r="D217" s="25">
        <v>404</v>
      </c>
      <c r="E217" s="64">
        <v>42654</v>
      </c>
      <c r="F217" s="175">
        <v>7605</v>
      </c>
      <c r="G217" s="175">
        <v>5116865</v>
      </c>
      <c r="H217" s="175" t="s">
        <v>849</v>
      </c>
      <c r="I217" s="175">
        <v>7152</v>
      </c>
      <c r="J217" s="175">
        <v>342</v>
      </c>
      <c r="K217" s="186">
        <v>111</v>
      </c>
    </row>
    <row r="218" spans="2:11">
      <c r="B218" s="25">
        <v>7544</v>
      </c>
      <c r="C218" s="64">
        <v>42675</v>
      </c>
      <c r="D218" s="25">
        <v>403</v>
      </c>
      <c r="E218" s="64">
        <v>42654</v>
      </c>
      <c r="F218" s="175">
        <v>3510</v>
      </c>
      <c r="G218" s="175">
        <v>5320884</v>
      </c>
      <c r="H218" s="175" t="s">
        <v>861</v>
      </c>
      <c r="I218" s="236">
        <v>16450</v>
      </c>
      <c r="J218" s="186">
        <v>158</v>
      </c>
      <c r="K218" s="186">
        <v>51</v>
      </c>
    </row>
    <row r="219" spans="2:11">
      <c r="B219" s="25">
        <v>7611</v>
      </c>
      <c r="C219" s="64">
        <v>42654</v>
      </c>
      <c r="D219" s="25">
        <v>405</v>
      </c>
      <c r="E219" s="64" t="s">
        <v>860</v>
      </c>
      <c r="F219" s="175">
        <v>13981.5</v>
      </c>
      <c r="G219" s="175">
        <v>5320884</v>
      </c>
      <c r="H219" s="175" t="s">
        <v>861</v>
      </c>
      <c r="I219" s="236">
        <v>16450</v>
      </c>
      <c r="J219" s="186">
        <v>629</v>
      </c>
      <c r="K219" s="186">
        <v>203</v>
      </c>
    </row>
    <row r="220" spans="2:11">
      <c r="B220" s="220">
        <v>7135</v>
      </c>
      <c r="C220" s="221" t="s">
        <v>873</v>
      </c>
      <c r="D220" s="220">
        <v>383</v>
      </c>
      <c r="E220" s="221" t="s">
        <v>827</v>
      </c>
      <c r="F220" s="175">
        <v>16380</v>
      </c>
      <c r="G220" s="175">
        <v>5440300</v>
      </c>
      <c r="H220" s="177">
        <v>42795</v>
      </c>
      <c r="I220" s="236">
        <v>15405</v>
      </c>
      <c r="J220" s="186">
        <v>737</v>
      </c>
      <c r="K220" s="186">
        <v>238</v>
      </c>
    </row>
    <row r="221" spans="2:11">
      <c r="B221" s="197">
        <v>7779</v>
      </c>
      <c r="C221" s="223">
        <v>42563</v>
      </c>
      <c r="D221" s="197">
        <v>420</v>
      </c>
      <c r="E221" s="197" t="s">
        <v>889</v>
      </c>
      <c r="F221" s="190">
        <v>8775</v>
      </c>
      <c r="G221" s="175">
        <v>5513550</v>
      </c>
      <c r="H221" s="175" t="s">
        <v>887</v>
      </c>
      <c r="I221" s="175">
        <v>131001</v>
      </c>
      <c r="J221" s="175">
        <v>395</v>
      </c>
      <c r="K221" s="186">
        <v>127.5</v>
      </c>
    </row>
    <row r="222" spans="2:11">
      <c r="B222" s="197">
        <v>7780</v>
      </c>
      <c r="C222" s="223">
        <v>42563</v>
      </c>
      <c r="D222" s="197">
        <v>421</v>
      </c>
      <c r="E222" s="197" t="s">
        <v>889</v>
      </c>
      <c r="F222" s="190">
        <v>8190</v>
      </c>
      <c r="G222" s="175">
        <v>5513550</v>
      </c>
      <c r="H222" s="175" t="s">
        <v>887</v>
      </c>
      <c r="I222" s="175">
        <v>131001</v>
      </c>
      <c r="J222" s="175">
        <v>368.5</v>
      </c>
      <c r="K222" s="186">
        <v>119</v>
      </c>
    </row>
    <row r="223" spans="2:11">
      <c r="B223" s="197">
        <v>7831</v>
      </c>
      <c r="C223" s="223" t="s">
        <v>890</v>
      </c>
      <c r="D223" s="197">
        <v>423</v>
      </c>
      <c r="E223" s="223" t="s">
        <v>889</v>
      </c>
      <c r="F223" s="190">
        <v>14196.78</v>
      </c>
      <c r="G223" s="175">
        <v>5513550</v>
      </c>
      <c r="H223" s="175" t="s">
        <v>887</v>
      </c>
      <c r="I223" s="175">
        <v>131001</v>
      </c>
      <c r="J223" s="175">
        <v>639</v>
      </c>
      <c r="K223" s="186">
        <v>206</v>
      </c>
    </row>
    <row r="224" spans="2:11">
      <c r="B224" s="197">
        <v>7866</v>
      </c>
      <c r="C224" s="223" t="s">
        <v>865</v>
      </c>
      <c r="D224" s="197">
        <v>424</v>
      </c>
      <c r="E224" s="223" t="s">
        <v>889</v>
      </c>
      <c r="F224" s="190">
        <v>6341.4</v>
      </c>
      <c r="G224" s="175">
        <v>5513550</v>
      </c>
      <c r="H224" s="175" t="s">
        <v>887</v>
      </c>
      <c r="I224" s="175">
        <v>131001</v>
      </c>
      <c r="J224" s="175">
        <v>285</v>
      </c>
      <c r="K224" s="186">
        <v>92</v>
      </c>
    </row>
    <row r="225" spans="2:11">
      <c r="B225" s="197">
        <v>7778</v>
      </c>
      <c r="C225" s="223">
        <v>42563</v>
      </c>
      <c r="D225" s="197">
        <v>425</v>
      </c>
      <c r="E225" s="197" t="s">
        <v>889</v>
      </c>
      <c r="F225" s="190">
        <v>101790</v>
      </c>
      <c r="G225" s="175">
        <v>5513550</v>
      </c>
      <c r="H225" s="175" t="s">
        <v>887</v>
      </c>
      <c r="I225" s="175">
        <v>131001</v>
      </c>
      <c r="J225" s="175">
        <v>4580.55</v>
      </c>
      <c r="K225" s="186">
        <v>1479</v>
      </c>
    </row>
    <row r="226" spans="2:11">
      <c r="B226" s="197">
        <v>7782</v>
      </c>
      <c r="C226" s="223">
        <v>42563</v>
      </c>
      <c r="D226" s="197">
        <v>422</v>
      </c>
      <c r="E226" s="223" t="s">
        <v>889</v>
      </c>
      <c r="F226" s="190">
        <v>56920.5</v>
      </c>
      <c r="G226" s="175">
        <v>5705473</v>
      </c>
      <c r="H226" s="177">
        <v>42889</v>
      </c>
      <c r="I226" s="175">
        <v>413720</v>
      </c>
      <c r="J226" s="186">
        <v>2561</v>
      </c>
      <c r="K226" s="186">
        <v>827</v>
      </c>
    </row>
    <row r="227" spans="2:11">
      <c r="B227" s="197">
        <v>8188</v>
      </c>
      <c r="C227" s="64">
        <v>42888</v>
      </c>
      <c r="D227" s="197">
        <v>441</v>
      </c>
      <c r="E227" s="223">
        <v>42738</v>
      </c>
      <c r="F227" s="190">
        <v>4680</v>
      </c>
      <c r="G227" s="175">
        <v>5705473</v>
      </c>
      <c r="H227" s="177">
        <v>42889</v>
      </c>
      <c r="I227" s="175" t="s">
        <v>159</v>
      </c>
      <c r="J227" s="175">
        <v>211</v>
      </c>
      <c r="K227" s="186">
        <v>68</v>
      </c>
    </row>
    <row r="228" spans="2:11">
      <c r="B228" s="197">
        <v>8169</v>
      </c>
      <c r="C228" s="64">
        <v>42827</v>
      </c>
      <c r="D228" s="197">
        <v>442</v>
      </c>
      <c r="E228" s="223">
        <v>42738</v>
      </c>
      <c r="F228" s="190">
        <v>3334.5</v>
      </c>
      <c r="G228" s="175">
        <v>5705473</v>
      </c>
      <c r="H228" s="177">
        <v>42889</v>
      </c>
      <c r="I228" s="175" t="s">
        <v>159</v>
      </c>
      <c r="J228" s="175">
        <v>150</v>
      </c>
      <c r="K228" s="186">
        <v>48</v>
      </c>
    </row>
    <row r="229" spans="2:11">
      <c r="B229" s="197">
        <v>8309</v>
      </c>
      <c r="C229" s="64" t="s">
        <v>892</v>
      </c>
      <c r="D229" s="197">
        <v>443</v>
      </c>
      <c r="E229" s="223">
        <v>42738</v>
      </c>
      <c r="F229" s="190">
        <v>374973.3</v>
      </c>
      <c r="G229" s="175">
        <v>5705473</v>
      </c>
      <c r="H229" s="177">
        <v>42889</v>
      </c>
      <c r="I229" s="235" t="s">
        <v>159</v>
      </c>
      <c r="J229" s="175">
        <v>16874</v>
      </c>
      <c r="K229" s="186">
        <v>5448</v>
      </c>
    </row>
    <row r="230" spans="2:11">
      <c r="B230" s="197">
        <v>7782</v>
      </c>
      <c r="C230" s="223">
        <v>42711</v>
      </c>
      <c r="D230" s="197">
        <v>429</v>
      </c>
      <c r="E230" s="223">
        <v>42737</v>
      </c>
      <c r="F230" s="190">
        <v>27612</v>
      </c>
      <c r="G230" s="175">
        <v>44039651</v>
      </c>
      <c r="H230" s="175" t="s">
        <v>895</v>
      </c>
      <c r="I230" s="235">
        <v>25968</v>
      </c>
      <c r="J230" s="186">
        <v>1243</v>
      </c>
      <c r="K230" s="186">
        <v>401</v>
      </c>
    </row>
    <row r="231" spans="2:11">
      <c r="B231" s="25">
        <v>8117</v>
      </c>
      <c r="C231" s="64" t="s">
        <v>906</v>
      </c>
      <c r="D231" s="25">
        <v>430</v>
      </c>
      <c r="E231" s="64">
        <v>42737</v>
      </c>
      <c r="F231" s="175">
        <v>47853</v>
      </c>
      <c r="G231" s="175">
        <v>44039838</v>
      </c>
      <c r="H231" s="175" t="s">
        <v>907</v>
      </c>
      <c r="I231" s="175">
        <v>45004</v>
      </c>
      <c r="J231" s="175">
        <v>2153</v>
      </c>
      <c r="K231" s="186">
        <v>695</v>
      </c>
    </row>
    <row r="232" spans="2:11">
      <c r="B232" s="25">
        <v>8316</v>
      </c>
      <c r="C232" s="64" t="s">
        <v>922</v>
      </c>
      <c r="D232" s="25">
        <v>452</v>
      </c>
      <c r="E232" s="64" t="s">
        <v>923</v>
      </c>
      <c r="F232" s="175">
        <v>1965.6</v>
      </c>
      <c r="G232" s="175">
        <v>5914855</v>
      </c>
      <c r="H232" s="175" t="s">
        <v>924</v>
      </c>
      <c r="I232" s="235">
        <v>1849</v>
      </c>
      <c r="J232" s="175">
        <v>88</v>
      </c>
      <c r="K232" s="186">
        <v>29</v>
      </c>
    </row>
    <row r="233" spans="2:11">
      <c r="B233" s="197">
        <v>8446</v>
      </c>
      <c r="C233" s="64" t="s">
        <v>896</v>
      </c>
      <c r="D233" s="197">
        <v>460</v>
      </c>
      <c r="E233" s="64" t="s">
        <v>927</v>
      </c>
      <c r="F233" s="190">
        <v>12123.54</v>
      </c>
      <c r="G233" s="175">
        <v>44336842</v>
      </c>
      <c r="H233" s="175" t="s">
        <v>928</v>
      </c>
      <c r="I233" s="235">
        <v>183414</v>
      </c>
      <c r="J233" s="175">
        <v>545</v>
      </c>
      <c r="K233" s="186">
        <v>176</v>
      </c>
    </row>
    <row r="234" spans="2:11">
      <c r="B234" s="197">
        <v>8501</v>
      </c>
      <c r="C234" s="64" t="s">
        <v>910</v>
      </c>
      <c r="D234" s="197">
        <v>461</v>
      </c>
      <c r="E234" s="64" t="s">
        <v>927</v>
      </c>
      <c r="F234" s="190">
        <v>17725.5</v>
      </c>
      <c r="G234" s="175">
        <v>44336842</v>
      </c>
      <c r="H234" s="175" t="s">
        <v>928</v>
      </c>
      <c r="I234" s="175" t="s">
        <v>159</v>
      </c>
      <c r="J234" s="175">
        <v>798</v>
      </c>
      <c r="K234" s="186">
        <v>257</v>
      </c>
    </row>
    <row r="235" spans="2:11">
      <c r="B235" s="197">
        <v>8534</v>
      </c>
      <c r="C235" s="64">
        <v>42829</v>
      </c>
      <c r="D235" s="197">
        <v>462</v>
      </c>
      <c r="E235" s="64" t="s">
        <v>927</v>
      </c>
      <c r="F235" s="190">
        <v>154644.75</v>
      </c>
      <c r="G235" s="175">
        <v>44336842</v>
      </c>
      <c r="H235" s="175" t="s">
        <v>928</v>
      </c>
      <c r="I235" s="235" t="s">
        <v>159</v>
      </c>
      <c r="J235" s="175">
        <v>6959</v>
      </c>
      <c r="K235" s="186">
        <v>2247</v>
      </c>
    </row>
    <row r="236" spans="2:11">
      <c r="B236" s="25">
        <v>8589</v>
      </c>
      <c r="C236" s="64">
        <v>42951</v>
      </c>
      <c r="D236" s="25">
        <v>463</v>
      </c>
      <c r="E236" s="25" t="s">
        <v>927</v>
      </c>
      <c r="F236" s="175">
        <v>10530</v>
      </c>
      <c r="G236" s="175">
        <v>44336842</v>
      </c>
      <c r="H236" s="175" t="s">
        <v>928</v>
      </c>
      <c r="I236" s="235" t="s">
        <v>159</v>
      </c>
      <c r="J236" s="175">
        <v>474</v>
      </c>
      <c r="K236" s="186">
        <v>153</v>
      </c>
    </row>
    <row r="237" spans="2:11">
      <c r="B237" s="25"/>
      <c r="C237" s="64"/>
      <c r="D237" s="25"/>
      <c r="E237" s="64"/>
      <c r="F237" s="25"/>
      <c r="G237" s="25"/>
      <c r="H237" s="64"/>
      <c r="I237" s="145"/>
      <c r="J237" s="25"/>
      <c r="K237" s="9"/>
    </row>
    <row r="238" spans="2:11">
      <c r="B238" s="25"/>
      <c r="C238" s="64"/>
      <c r="D238" s="25"/>
      <c r="E238" s="127"/>
      <c r="F238" s="29"/>
      <c r="G238" s="29"/>
      <c r="H238" s="127"/>
      <c r="I238" s="145"/>
      <c r="J238" s="25"/>
      <c r="K238" s="9"/>
    </row>
    <row r="239" spans="2:11">
      <c r="B239" s="25"/>
      <c r="C239" s="64"/>
      <c r="D239" s="25"/>
      <c r="E239" s="127"/>
      <c r="F239" s="29"/>
      <c r="G239" s="29"/>
      <c r="H239" s="29"/>
      <c r="I239" s="145"/>
      <c r="J239" s="25"/>
      <c r="K239" s="9"/>
    </row>
    <row r="240" spans="2:11" ht="15.75" thickBot="1">
      <c r="B240" s="143"/>
      <c r="C240" s="10"/>
      <c r="D240" s="9"/>
      <c r="E240" s="144"/>
      <c r="F240" s="145"/>
      <c r="G240" s="145"/>
      <c r="H240" s="11"/>
      <c r="I240" s="145"/>
      <c r="J240" s="9"/>
      <c r="K240" s="9"/>
    </row>
    <row r="241" spans="2:11" ht="16.5" thickBot="1">
      <c r="E241" s="82" t="s">
        <v>22</v>
      </c>
      <c r="F241" s="82">
        <f>SUM(F213:F240)</f>
        <v>956019.87</v>
      </c>
      <c r="G241" s="17"/>
      <c r="H241" s="147" t="s">
        <v>22</v>
      </c>
      <c r="I241" s="147">
        <f>SUM(I213:I240)</f>
        <v>1439559</v>
      </c>
      <c r="J241" s="147">
        <f>SUM(J213:J240)</f>
        <v>43020.05</v>
      </c>
    </row>
    <row r="245" spans="2:11">
      <c r="B245" s="333" t="s">
        <v>957</v>
      </c>
      <c r="C245" s="333"/>
      <c r="D245" s="333"/>
      <c r="E245" s="333"/>
      <c r="F245" s="333"/>
      <c r="G245" s="333"/>
      <c r="H245" s="333"/>
      <c r="I245" s="333"/>
      <c r="J245" s="333"/>
      <c r="K245" s="333"/>
    </row>
    <row r="246" spans="2:11">
      <c r="B246" s="238" t="s">
        <v>3</v>
      </c>
      <c r="C246" s="238" t="s">
        <v>79</v>
      </c>
      <c r="D246" s="238" t="s">
        <v>4</v>
      </c>
      <c r="E246" s="238" t="s">
        <v>5</v>
      </c>
      <c r="F246" s="238" t="s">
        <v>6</v>
      </c>
      <c r="G246" s="238" t="s">
        <v>2</v>
      </c>
      <c r="H246" s="238" t="s">
        <v>80</v>
      </c>
      <c r="I246" s="238" t="s">
        <v>7</v>
      </c>
      <c r="J246" s="77" t="s">
        <v>505</v>
      </c>
      <c r="K246" s="77" t="s">
        <v>501</v>
      </c>
    </row>
    <row r="247" spans="2:11">
      <c r="B247" s="25">
        <v>9065</v>
      </c>
      <c r="C247" s="64" t="s">
        <v>958</v>
      </c>
      <c r="D247" s="25">
        <v>478</v>
      </c>
      <c r="E247" s="127">
        <v>42862</v>
      </c>
      <c r="F247" s="183">
        <v>139113</v>
      </c>
      <c r="G247" s="29">
        <v>44601837</v>
      </c>
      <c r="H247" s="127" t="s">
        <v>959</v>
      </c>
      <c r="I247" s="145">
        <v>132853</v>
      </c>
      <c r="J247" s="175">
        <v>6260</v>
      </c>
      <c r="K247" s="109" t="s">
        <v>159</v>
      </c>
    </row>
    <row r="248" spans="2:11">
      <c r="B248" s="197">
        <v>9263</v>
      </c>
      <c r="C248" s="64">
        <v>42955</v>
      </c>
      <c r="D248" s="197">
        <v>494</v>
      </c>
      <c r="E248" s="64" t="s">
        <v>973</v>
      </c>
      <c r="F248" s="197">
        <v>84807.45</v>
      </c>
      <c r="G248" s="25">
        <v>6467352</v>
      </c>
      <c r="H248" s="25" t="s">
        <v>970</v>
      </c>
      <c r="I248" s="25">
        <v>139073</v>
      </c>
      <c r="J248" s="175">
        <v>3816</v>
      </c>
      <c r="K248" s="109" t="s">
        <v>159</v>
      </c>
    </row>
    <row r="249" spans="2:11">
      <c r="B249" s="250">
        <v>9266</v>
      </c>
      <c r="C249" s="127">
        <v>42955</v>
      </c>
      <c r="D249" s="250">
        <v>495</v>
      </c>
      <c r="E249" s="127" t="s">
        <v>973</v>
      </c>
      <c r="F249" s="250">
        <v>60818.94</v>
      </c>
      <c r="G249" s="145" t="s">
        <v>159</v>
      </c>
      <c r="H249" s="144" t="s">
        <v>159</v>
      </c>
      <c r="I249" s="145" t="s">
        <v>159</v>
      </c>
      <c r="J249" s="175">
        <v>2737</v>
      </c>
      <c r="K249" s="109" t="s">
        <v>159</v>
      </c>
    </row>
    <row r="250" spans="2:11">
      <c r="B250" s="197">
        <v>9502</v>
      </c>
      <c r="C250" s="64" t="s">
        <v>1012</v>
      </c>
      <c r="D250" s="197">
        <v>503</v>
      </c>
      <c r="E250" s="64">
        <v>43079</v>
      </c>
      <c r="F250" s="197">
        <v>135356.13</v>
      </c>
      <c r="G250" s="25">
        <v>10228174</v>
      </c>
      <c r="H250" s="64">
        <v>42898</v>
      </c>
      <c r="I250" s="25">
        <v>729807</v>
      </c>
      <c r="J250" s="175">
        <v>6091</v>
      </c>
      <c r="K250" s="109" t="s">
        <v>159</v>
      </c>
    </row>
    <row r="251" spans="2:11">
      <c r="B251" s="25">
        <v>9784</v>
      </c>
      <c r="C251" s="25" t="s">
        <v>1013</v>
      </c>
      <c r="D251" s="150">
        <v>523</v>
      </c>
      <c r="E251" s="25" t="s">
        <v>1014</v>
      </c>
      <c r="F251" s="150">
        <v>628839</v>
      </c>
      <c r="G251" s="25">
        <v>10228174</v>
      </c>
      <c r="H251" s="64">
        <v>42898</v>
      </c>
      <c r="I251" s="25">
        <v>729807</v>
      </c>
      <c r="J251" s="175">
        <v>28298</v>
      </c>
      <c r="K251" s="109" t="s">
        <v>159</v>
      </c>
    </row>
    <row r="252" spans="2:11">
      <c r="B252" s="25">
        <v>9972</v>
      </c>
      <c r="C252" s="64">
        <v>43081</v>
      </c>
      <c r="D252" s="25">
        <v>531</v>
      </c>
      <c r="E252" s="64" t="s">
        <v>1021</v>
      </c>
      <c r="F252" s="25">
        <v>9816.2999999999993</v>
      </c>
      <c r="G252" s="251">
        <v>10334997</v>
      </c>
      <c r="H252" s="252">
        <v>43132</v>
      </c>
      <c r="I252" s="253">
        <v>9374</v>
      </c>
      <c r="J252" s="186">
        <v>442</v>
      </c>
      <c r="K252" s="109" t="s">
        <v>159</v>
      </c>
    </row>
    <row r="253" spans="2:11">
      <c r="B253" s="25">
        <v>9895</v>
      </c>
      <c r="C253" s="64" t="s">
        <v>1014</v>
      </c>
      <c r="D253" s="25">
        <v>532</v>
      </c>
      <c r="E253" s="25" t="s">
        <v>1021</v>
      </c>
      <c r="F253" s="25">
        <v>27895.14</v>
      </c>
      <c r="G253" s="25">
        <v>10341949</v>
      </c>
      <c r="H253" s="64">
        <v>43374</v>
      </c>
      <c r="I253" s="139">
        <v>26640</v>
      </c>
      <c r="J253" s="186">
        <v>1255</v>
      </c>
      <c r="K253" s="109" t="s">
        <v>159</v>
      </c>
    </row>
    <row r="254" spans="2:11">
      <c r="B254" s="197">
        <v>10151</v>
      </c>
      <c r="C254" s="64" t="s">
        <v>1046</v>
      </c>
      <c r="D254" s="197">
        <v>542</v>
      </c>
      <c r="E254" s="64">
        <v>42737</v>
      </c>
      <c r="F254" s="190">
        <v>179244</v>
      </c>
      <c r="G254" s="25">
        <v>10392741</v>
      </c>
      <c r="H254" s="64">
        <v>43345</v>
      </c>
      <c r="I254" s="139">
        <v>171178</v>
      </c>
      <c r="J254" s="186">
        <v>8066</v>
      </c>
      <c r="K254" s="109" t="s">
        <v>159</v>
      </c>
    </row>
    <row r="255" spans="2:11">
      <c r="B255" s="197">
        <v>10098</v>
      </c>
      <c r="C255" s="64">
        <v>43344</v>
      </c>
      <c r="D255" s="197">
        <v>547</v>
      </c>
      <c r="E255" s="64">
        <v>43134</v>
      </c>
      <c r="F255" s="197">
        <v>7371</v>
      </c>
      <c r="G255" s="25">
        <v>10414119</v>
      </c>
      <c r="H255" s="64">
        <v>43254</v>
      </c>
      <c r="I255" s="25">
        <v>18073</v>
      </c>
      <c r="J255" s="175">
        <v>332</v>
      </c>
      <c r="K255" s="109" t="s">
        <v>159</v>
      </c>
    </row>
    <row r="256" spans="2:11">
      <c r="B256" s="197">
        <v>10229</v>
      </c>
      <c r="C256" s="64">
        <v>43132</v>
      </c>
      <c r="D256" s="197">
        <v>548</v>
      </c>
      <c r="E256" s="64">
        <v>43134</v>
      </c>
      <c r="F256" s="197">
        <v>11553.75</v>
      </c>
      <c r="G256" s="25" t="s">
        <v>159</v>
      </c>
      <c r="H256" s="64" t="s">
        <v>159</v>
      </c>
      <c r="I256" s="25" t="s">
        <v>159</v>
      </c>
      <c r="J256" s="175">
        <v>520</v>
      </c>
      <c r="K256" s="109" t="s">
        <v>159</v>
      </c>
    </row>
    <row r="257" spans="2:11">
      <c r="B257" s="25">
        <v>10326</v>
      </c>
      <c r="C257" s="64" t="s">
        <v>1055</v>
      </c>
      <c r="D257" s="25">
        <v>549</v>
      </c>
      <c r="E257" s="64">
        <v>43134</v>
      </c>
      <c r="F257" s="25">
        <v>2483770.7000000002</v>
      </c>
      <c r="G257" s="25">
        <v>10414091</v>
      </c>
      <c r="H257" s="64">
        <v>43254</v>
      </c>
      <c r="I257" s="25">
        <v>2372001</v>
      </c>
      <c r="J257" s="175">
        <v>111770</v>
      </c>
      <c r="K257" s="109" t="s">
        <v>159</v>
      </c>
    </row>
    <row r="258" spans="2:11">
      <c r="B258" s="197">
        <v>10495</v>
      </c>
      <c r="C258" s="64" t="s">
        <v>1060</v>
      </c>
      <c r="D258" s="197">
        <v>550</v>
      </c>
      <c r="E258" s="64">
        <v>43135</v>
      </c>
      <c r="F258" s="197">
        <v>17550</v>
      </c>
      <c r="G258" s="25">
        <v>10470216</v>
      </c>
      <c r="H258" s="64">
        <v>43255</v>
      </c>
      <c r="I258" s="25">
        <v>33688</v>
      </c>
      <c r="J258" s="175">
        <v>790</v>
      </c>
      <c r="K258" s="109" t="s">
        <v>159</v>
      </c>
    </row>
    <row r="259" spans="2:11">
      <c r="B259" s="197">
        <v>10502</v>
      </c>
      <c r="C259" s="64" t="s">
        <v>1060</v>
      </c>
      <c r="D259" s="197">
        <v>551</v>
      </c>
      <c r="E259" s="64">
        <v>43135</v>
      </c>
      <c r="F259" s="197">
        <v>17725.5</v>
      </c>
      <c r="G259" s="25" t="s">
        <v>159</v>
      </c>
      <c r="H259" s="64">
        <v>43255</v>
      </c>
      <c r="I259" s="25" t="s">
        <v>159</v>
      </c>
      <c r="J259" s="175">
        <v>798</v>
      </c>
      <c r="K259" s="109" t="s">
        <v>159</v>
      </c>
    </row>
    <row r="260" spans="2:11">
      <c r="B260" s="197">
        <v>10583</v>
      </c>
      <c r="C260" s="64">
        <v>43408</v>
      </c>
      <c r="D260" s="197">
        <v>564</v>
      </c>
      <c r="E260" s="64" t="s">
        <v>1075</v>
      </c>
      <c r="F260" s="197">
        <v>30888</v>
      </c>
      <c r="G260" s="25">
        <v>10536028</v>
      </c>
      <c r="H260" s="64">
        <v>43196</v>
      </c>
      <c r="I260" s="25">
        <v>77007</v>
      </c>
      <c r="J260" s="175">
        <v>1390</v>
      </c>
      <c r="K260" s="109" t="s">
        <v>159</v>
      </c>
    </row>
    <row r="261" spans="2:11">
      <c r="B261" s="197">
        <v>10737</v>
      </c>
      <c r="C261" s="64">
        <v>43286</v>
      </c>
      <c r="D261" s="197">
        <v>565</v>
      </c>
      <c r="E261" s="64" t="s">
        <v>1075</v>
      </c>
      <c r="F261" s="197">
        <v>49748.4</v>
      </c>
      <c r="G261" s="25" t="s">
        <v>159</v>
      </c>
      <c r="H261" s="64" t="s">
        <v>159</v>
      </c>
      <c r="I261" s="25" t="s">
        <v>159</v>
      </c>
      <c r="J261" s="175">
        <v>2239</v>
      </c>
      <c r="K261" s="109" t="s">
        <v>159</v>
      </c>
    </row>
    <row r="262" spans="2:11">
      <c r="B262" s="197"/>
      <c r="C262" s="64"/>
      <c r="D262" s="197"/>
      <c r="E262" s="223"/>
      <c r="F262" s="197"/>
      <c r="G262" s="25"/>
      <c r="H262" s="64"/>
      <c r="I262" s="25"/>
      <c r="J262" s="25"/>
      <c r="K262" s="109"/>
    </row>
    <row r="263" spans="2:11">
      <c r="B263" s="197"/>
      <c r="C263" s="64"/>
      <c r="D263" s="197"/>
      <c r="E263" s="223"/>
      <c r="F263" s="197"/>
      <c r="G263" s="25"/>
      <c r="H263" s="64"/>
      <c r="I263" s="145"/>
      <c r="J263" s="25"/>
      <c r="K263" s="109"/>
    </row>
    <row r="264" spans="2:11">
      <c r="B264" s="197"/>
      <c r="C264" s="223"/>
      <c r="D264" s="197"/>
      <c r="E264" s="223"/>
      <c r="F264" s="197"/>
      <c r="G264" s="25"/>
      <c r="H264" s="25"/>
      <c r="I264" s="145"/>
      <c r="J264" s="109"/>
      <c r="K264" s="109"/>
    </row>
    <row r="265" spans="2:11">
      <c r="B265" s="25"/>
      <c r="C265" s="64"/>
      <c r="D265" s="25"/>
      <c r="E265" s="64"/>
      <c r="F265" s="25"/>
      <c r="G265" s="25"/>
      <c r="H265" s="25"/>
      <c r="I265" s="25"/>
      <c r="J265" s="25"/>
      <c r="K265" s="109"/>
    </row>
    <row r="266" spans="2:11">
      <c r="B266" s="25"/>
      <c r="C266" s="64"/>
      <c r="D266" s="25"/>
      <c r="E266" s="64"/>
      <c r="F266" s="25"/>
      <c r="G266" s="25"/>
      <c r="H266" s="25"/>
      <c r="I266" s="145"/>
      <c r="J266" s="25"/>
      <c r="K266" s="109"/>
    </row>
    <row r="267" spans="2:11">
      <c r="B267" s="197"/>
      <c r="C267" s="64"/>
      <c r="D267" s="197"/>
      <c r="E267" s="64"/>
      <c r="F267" s="197"/>
      <c r="G267" s="25"/>
      <c r="H267" s="25"/>
      <c r="I267" s="145"/>
      <c r="J267" s="25"/>
      <c r="K267" s="109"/>
    </row>
    <row r="268" spans="2:11">
      <c r="B268" s="197"/>
      <c r="C268" s="64"/>
      <c r="D268" s="197"/>
      <c r="E268" s="64"/>
      <c r="F268" s="197"/>
      <c r="G268" s="25"/>
      <c r="H268" s="25"/>
      <c r="I268" s="25"/>
      <c r="J268" s="25"/>
      <c r="K268" s="109"/>
    </row>
    <row r="269" spans="2:11">
      <c r="B269" s="197"/>
      <c r="C269" s="64"/>
      <c r="D269" s="197"/>
      <c r="E269" s="64"/>
      <c r="F269" s="197"/>
      <c r="G269" s="25"/>
      <c r="H269" s="25"/>
      <c r="I269" s="145"/>
      <c r="J269" s="25"/>
      <c r="K269" s="109"/>
    </row>
    <row r="270" spans="2:11">
      <c r="B270" s="25"/>
      <c r="C270" s="64"/>
      <c r="D270" s="25"/>
      <c r="E270" s="25"/>
      <c r="F270" s="25"/>
      <c r="G270" s="25"/>
      <c r="H270" s="25"/>
      <c r="I270" s="145"/>
      <c r="J270" s="25"/>
      <c r="K270" s="109"/>
    </row>
    <row r="271" spans="2:11">
      <c r="B271" s="25"/>
      <c r="C271" s="64"/>
      <c r="D271" s="25"/>
      <c r="E271" s="64"/>
      <c r="F271" s="25"/>
      <c r="G271" s="25"/>
      <c r="H271" s="64"/>
      <c r="I271" s="145"/>
      <c r="J271" s="25"/>
      <c r="K271" s="109"/>
    </row>
    <row r="272" spans="2:11">
      <c r="B272" s="25"/>
      <c r="C272" s="64"/>
      <c r="D272" s="25"/>
      <c r="E272" s="127"/>
      <c r="F272" s="29"/>
      <c r="G272" s="29"/>
      <c r="H272" s="127"/>
      <c r="I272" s="145"/>
      <c r="J272" s="25"/>
      <c r="K272" s="9"/>
    </row>
    <row r="273" spans="2:11">
      <c r="B273" s="25"/>
      <c r="C273" s="64"/>
      <c r="D273" s="25"/>
      <c r="E273" s="127"/>
      <c r="F273" s="29"/>
      <c r="G273" s="29"/>
      <c r="H273" s="29"/>
      <c r="I273" s="145"/>
      <c r="J273" s="25"/>
      <c r="K273" s="9"/>
    </row>
    <row r="274" spans="2:11" ht="15.75" thickBot="1">
      <c r="B274" s="143"/>
      <c r="C274" s="10"/>
      <c r="D274" s="9"/>
      <c r="E274" s="144"/>
      <c r="F274" s="145"/>
      <c r="G274" s="145"/>
      <c r="H274" s="11"/>
      <c r="I274" s="145"/>
      <c r="J274" s="9"/>
      <c r="K274" s="9"/>
    </row>
    <row r="275" spans="2:11" ht="16.5" thickBot="1">
      <c r="E275" s="82" t="s">
        <v>22</v>
      </c>
      <c r="F275" s="82">
        <f>SUM(F247:F274)</f>
        <v>3884497.31</v>
      </c>
      <c r="G275" s="17"/>
      <c r="H275" s="147" t="s">
        <v>22</v>
      </c>
      <c r="I275" s="147">
        <f>SUM(I247:I274)</f>
        <v>4439501</v>
      </c>
      <c r="J275" s="147">
        <f>SUM(J247:J274)</f>
        <v>174804</v>
      </c>
    </row>
    <row r="279" spans="2:11">
      <c r="B279" s="333" t="s">
        <v>1101</v>
      </c>
      <c r="C279" s="333"/>
      <c r="D279" s="333"/>
      <c r="E279" s="333"/>
      <c r="F279" s="333"/>
      <c r="G279" s="333"/>
      <c r="H279" s="333"/>
      <c r="I279" s="333"/>
      <c r="J279" s="333"/>
      <c r="K279" s="333"/>
    </row>
    <row r="280" spans="2:11">
      <c r="B280" s="264" t="s">
        <v>3</v>
      </c>
      <c r="C280" s="264" t="s">
        <v>79</v>
      </c>
      <c r="D280" s="264" t="s">
        <v>4</v>
      </c>
      <c r="E280" s="264" t="s">
        <v>5</v>
      </c>
      <c r="F280" s="264" t="s">
        <v>6</v>
      </c>
      <c r="G280" s="264" t="s">
        <v>2</v>
      </c>
      <c r="H280" s="264" t="s">
        <v>80</v>
      </c>
      <c r="I280" s="264" t="s">
        <v>7</v>
      </c>
      <c r="J280" s="77" t="s">
        <v>505</v>
      </c>
      <c r="K280" s="77" t="s">
        <v>501</v>
      </c>
    </row>
    <row r="281" spans="2:11">
      <c r="B281" s="25">
        <v>10933</v>
      </c>
      <c r="C281" s="64">
        <v>43106</v>
      </c>
      <c r="D281" s="197">
        <v>581</v>
      </c>
      <c r="E281" s="64">
        <v>43411</v>
      </c>
      <c r="F281" s="197">
        <v>18977.400000000001</v>
      </c>
      <c r="G281" s="25">
        <v>10595235</v>
      </c>
      <c r="H281" s="64">
        <v>43167</v>
      </c>
      <c r="I281" s="145">
        <v>113835</v>
      </c>
      <c r="J281" s="175">
        <v>854</v>
      </c>
      <c r="K281" s="109" t="s">
        <v>159</v>
      </c>
    </row>
    <row r="282" spans="2:11">
      <c r="B282" s="25">
        <v>11041</v>
      </c>
      <c r="C282" s="64" t="s">
        <v>1085</v>
      </c>
      <c r="D282" s="25">
        <v>582</v>
      </c>
      <c r="E282" s="64">
        <v>43411</v>
      </c>
      <c r="F282" s="25">
        <v>87750</v>
      </c>
      <c r="G282" s="25" t="s">
        <v>159</v>
      </c>
      <c r="H282" s="25" t="s">
        <v>159</v>
      </c>
      <c r="I282" s="25" t="s">
        <v>159</v>
      </c>
      <c r="J282" s="175">
        <v>3949</v>
      </c>
      <c r="K282" s="109" t="s">
        <v>159</v>
      </c>
    </row>
    <row r="283" spans="2:11">
      <c r="B283" s="197">
        <v>11054</v>
      </c>
      <c r="C283" s="64" t="s">
        <v>1102</v>
      </c>
      <c r="D283" s="25">
        <v>583</v>
      </c>
      <c r="E283" s="64">
        <v>43441</v>
      </c>
      <c r="F283" s="25">
        <v>12472.2</v>
      </c>
      <c r="G283" s="145" t="s">
        <v>159</v>
      </c>
      <c r="H283" s="144" t="s">
        <v>159</v>
      </c>
      <c r="I283" s="145" t="s">
        <v>159</v>
      </c>
      <c r="J283" s="175">
        <v>561</v>
      </c>
      <c r="K283" s="109" t="s">
        <v>159</v>
      </c>
    </row>
    <row r="284" spans="2:11">
      <c r="B284" s="25">
        <v>11485</v>
      </c>
      <c r="C284" s="64" t="s">
        <v>1125</v>
      </c>
      <c r="D284" s="197">
        <v>600</v>
      </c>
      <c r="E284" s="64">
        <v>43169</v>
      </c>
      <c r="F284" s="197">
        <v>261027</v>
      </c>
      <c r="G284" s="25">
        <v>1309806506</v>
      </c>
      <c r="H284" s="64" t="s">
        <v>1126</v>
      </c>
      <c r="I284" s="25">
        <v>264979</v>
      </c>
      <c r="J284" s="175">
        <v>11746</v>
      </c>
      <c r="K284" s="109" t="s">
        <v>159</v>
      </c>
    </row>
    <row r="285" spans="2:11">
      <c r="B285" s="25">
        <v>11493</v>
      </c>
      <c r="C285" s="64">
        <v>43141</v>
      </c>
      <c r="D285" s="25">
        <v>604</v>
      </c>
      <c r="E285" s="64">
        <v>43353</v>
      </c>
      <c r="F285" s="25">
        <v>16438.5</v>
      </c>
      <c r="G285" s="25" t="s">
        <v>159</v>
      </c>
      <c r="H285" s="64" t="s">
        <v>159</v>
      </c>
      <c r="I285" s="25" t="s">
        <v>159</v>
      </c>
      <c r="J285" s="175">
        <v>740</v>
      </c>
      <c r="K285" s="109" t="s">
        <v>159</v>
      </c>
    </row>
    <row r="286" spans="2:11">
      <c r="B286" s="25">
        <v>11582</v>
      </c>
      <c r="C286" s="64" t="s">
        <v>1129</v>
      </c>
      <c r="D286" s="25">
        <v>606</v>
      </c>
      <c r="E286" s="64">
        <v>43262</v>
      </c>
      <c r="F286" s="25">
        <v>25833.599999999999</v>
      </c>
      <c r="G286" s="251">
        <v>10668874</v>
      </c>
      <c r="H286" s="252" t="s">
        <v>1130</v>
      </c>
      <c r="I286" s="253">
        <v>24671</v>
      </c>
      <c r="J286" s="186">
        <v>1163</v>
      </c>
      <c r="K286" s="109" t="s">
        <v>159</v>
      </c>
    </row>
    <row r="287" spans="2:11">
      <c r="B287" s="25">
        <v>11710</v>
      </c>
      <c r="C287" s="64">
        <v>43411</v>
      </c>
      <c r="D287" s="25">
        <v>616</v>
      </c>
      <c r="E287" s="64" t="s">
        <v>1131</v>
      </c>
      <c r="F287" s="25">
        <v>20755.8</v>
      </c>
      <c r="G287" s="25">
        <v>1669358199</v>
      </c>
      <c r="H287" s="64" t="s">
        <v>1143</v>
      </c>
      <c r="I287" s="139">
        <v>19821</v>
      </c>
      <c r="J287" s="186">
        <v>934</v>
      </c>
      <c r="K287" s="109" t="s">
        <v>159</v>
      </c>
    </row>
    <row r="288" spans="2:11">
      <c r="B288" s="25">
        <v>12191</v>
      </c>
      <c r="C288" s="64">
        <v>43801</v>
      </c>
      <c r="D288" s="25">
        <v>675</v>
      </c>
      <c r="E288" s="64">
        <v>43558</v>
      </c>
      <c r="F288" s="25">
        <v>159558.75</v>
      </c>
      <c r="G288" s="25">
        <v>8060651834</v>
      </c>
      <c r="H288" s="25" t="s">
        <v>1210</v>
      </c>
      <c r="I288" s="25">
        <v>222318</v>
      </c>
      <c r="J288" s="175">
        <v>7180</v>
      </c>
      <c r="K288" s="109" t="s">
        <v>159</v>
      </c>
    </row>
    <row r="289" spans="2:11">
      <c r="B289" s="25">
        <v>12282</v>
      </c>
      <c r="C289" s="25" t="s">
        <v>1209</v>
      </c>
      <c r="D289" s="25">
        <v>676</v>
      </c>
      <c r="E289" s="64">
        <v>43558</v>
      </c>
      <c r="F289" s="25">
        <v>38785.5</v>
      </c>
      <c r="G289" s="25">
        <v>10783790</v>
      </c>
      <c r="H289" s="64">
        <v>43802</v>
      </c>
      <c r="I289" s="25">
        <v>37040</v>
      </c>
      <c r="J289" s="175">
        <v>1745</v>
      </c>
      <c r="K289" s="109" t="s">
        <v>159</v>
      </c>
    </row>
    <row r="290" spans="2:11">
      <c r="B290" s="25">
        <v>12283</v>
      </c>
      <c r="C290" s="25" t="s">
        <v>1209</v>
      </c>
      <c r="D290" s="25">
        <v>677</v>
      </c>
      <c r="E290" s="64">
        <v>43558</v>
      </c>
      <c r="F290" s="25">
        <v>73234.98</v>
      </c>
      <c r="G290" s="25">
        <v>8060651834</v>
      </c>
      <c r="H290" s="25" t="s">
        <v>1210</v>
      </c>
      <c r="I290" s="25">
        <v>222318</v>
      </c>
      <c r="J290" s="175">
        <v>3295</v>
      </c>
      <c r="K290" s="109" t="s">
        <v>159</v>
      </c>
    </row>
    <row r="291" spans="2:11">
      <c r="B291" s="197">
        <v>12636</v>
      </c>
      <c r="C291" s="64" t="s">
        <v>1222</v>
      </c>
      <c r="D291" s="197">
        <v>688</v>
      </c>
      <c r="E291" s="64" t="s">
        <v>1223</v>
      </c>
      <c r="F291" s="197">
        <v>1696.5</v>
      </c>
      <c r="G291" s="25">
        <v>8060670937</v>
      </c>
      <c r="H291" s="25" t="s">
        <v>1224</v>
      </c>
      <c r="I291" s="25">
        <v>1620</v>
      </c>
      <c r="J291" s="175">
        <v>76</v>
      </c>
      <c r="K291" s="109" t="s">
        <v>159</v>
      </c>
    </row>
    <row r="292" spans="2:11">
      <c r="B292" s="25"/>
      <c r="C292" s="64"/>
      <c r="D292" s="25"/>
      <c r="E292" s="64"/>
      <c r="F292" s="25"/>
      <c r="G292" s="25"/>
      <c r="H292" s="64"/>
      <c r="I292" s="25"/>
      <c r="J292" s="25"/>
      <c r="K292" s="109" t="s">
        <v>159</v>
      </c>
    </row>
    <row r="293" spans="2:11">
      <c r="B293" s="197"/>
      <c r="C293" s="64"/>
      <c r="D293" s="25"/>
      <c r="E293" s="64"/>
      <c r="F293" s="25"/>
      <c r="G293" s="25"/>
      <c r="H293" s="64"/>
      <c r="I293" s="25"/>
      <c r="J293" s="25"/>
      <c r="K293" s="109" t="s">
        <v>159</v>
      </c>
    </row>
    <row r="294" spans="2:11">
      <c r="B294" s="197"/>
      <c r="C294" s="64"/>
      <c r="D294" s="197"/>
      <c r="E294" s="64"/>
      <c r="F294" s="197"/>
      <c r="G294" s="25"/>
      <c r="H294" s="64"/>
      <c r="I294" s="25"/>
      <c r="J294" s="25"/>
      <c r="K294" s="109" t="s">
        <v>159</v>
      </c>
    </row>
    <row r="295" spans="2:11">
      <c r="B295" s="197"/>
      <c r="C295" s="64"/>
      <c r="D295" s="197"/>
      <c r="E295" s="64"/>
      <c r="F295" s="197"/>
      <c r="G295" s="25"/>
      <c r="H295" s="64"/>
      <c r="I295" s="25"/>
      <c r="J295" s="25"/>
      <c r="K295" s="109" t="s">
        <v>159</v>
      </c>
    </row>
    <row r="296" spans="2:11">
      <c r="B296" s="197"/>
      <c r="C296" s="64"/>
      <c r="D296" s="197"/>
      <c r="E296" s="223"/>
      <c r="F296" s="197"/>
      <c r="G296" s="25"/>
      <c r="H296" s="64"/>
      <c r="I296" s="25"/>
      <c r="J296" s="25"/>
      <c r="K296" s="109"/>
    </row>
    <row r="297" spans="2:11">
      <c r="B297" s="197"/>
      <c r="C297" s="64"/>
      <c r="D297" s="197"/>
      <c r="E297" s="223"/>
      <c r="F297" s="197"/>
      <c r="G297" s="25"/>
      <c r="H297" s="64"/>
      <c r="I297" s="145"/>
      <c r="J297" s="25"/>
      <c r="K297" s="109"/>
    </row>
    <row r="298" spans="2:11">
      <c r="B298" s="197"/>
      <c r="C298" s="223"/>
      <c r="D298" s="197"/>
      <c r="E298" s="223"/>
      <c r="F298" s="197"/>
      <c r="G298" s="25"/>
      <c r="H298" s="25"/>
      <c r="I298" s="145"/>
      <c r="J298" s="109"/>
      <c r="K298" s="109"/>
    </row>
    <row r="299" spans="2:11">
      <c r="B299" s="25"/>
      <c r="C299" s="64"/>
      <c r="D299" s="25"/>
      <c r="E299" s="64"/>
      <c r="F299" s="25"/>
      <c r="G299" s="25"/>
      <c r="H299" s="25"/>
      <c r="I299" s="25"/>
      <c r="J299" s="25"/>
      <c r="K299" s="109"/>
    </row>
    <row r="300" spans="2:11">
      <c r="B300" s="25"/>
      <c r="C300" s="64"/>
      <c r="D300" s="25"/>
      <c r="E300" s="64"/>
      <c r="F300" s="25"/>
      <c r="G300" s="25"/>
      <c r="H300" s="25"/>
      <c r="I300" s="145"/>
      <c r="J300" s="25"/>
      <c r="K300" s="109"/>
    </row>
    <row r="301" spans="2:11">
      <c r="B301" s="197"/>
      <c r="C301" s="64"/>
      <c r="D301" s="197"/>
      <c r="E301" s="64"/>
      <c r="F301" s="197"/>
      <c r="G301" s="25"/>
      <c r="H301" s="25"/>
      <c r="I301" s="145"/>
      <c r="J301" s="25"/>
      <c r="K301" s="109"/>
    </row>
    <row r="302" spans="2:11">
      <c r="B302" s="197"/>
      <c r="C302" s="64"/>
      <c r="D302" s="197"/>
      <c r="E302" s="64"/>
      <c r="F302" s="197"/>
      <c r="G302" s="25"/>
      <c r="H302" s="25"/>
      <c r="I302" s="25"/>
      <c r="J302" s="25"/>
      <c r="K302" s="109"/>
    </row>
    <row r="303" spans="2:11">
      <c r="B303" s="197"/>
      <c r="C303" s="64"/>
      <c r="D303" s="197"/>
      <c r="E303" s="64"/>
      <c r="F303" s="197"/>
      <c r="G303" s="25"/>
      <c r="H303" s="25"/>
      <c r="I303" s="145"/>
      <c r="J303" s="25"/>
      <c r="K303" s="109"/>
    </row>
    <row r="304" spans="2:11">
      <c r="B304" s="25"/>
      <c r="C304" s="64"/>
      <c r="D304" s="25"/>
      <c r="E304" s="25"/>
      <c r="F304" s="25"/>
      <c r="G304" s="25"/>
      <c r="H304" s="25"/>
      <c r="I304" s="145"/>
      <c r="J304" s="25"/>
      <c r="K304" s="109"/>
    </row>
    <row r="305" spans="2:11">
      <c r="B305" s="25"/>
      <c r="C305" s="64"/>
      <c r="D305" s="25"/>
      <c r="E305" s="64"/>
      <c r="F305" s="25"/>
      <c r="G305" s="25"/>
      <c r="H305" s="64"/>
      <c r="I305" s="145"/>
      <c r="J305" s="25"/>
      <c r="K305" s="109"/>
    </row>
    <row r="306" spans="2:11">
      <c r="B306" s="25"/>
      <c r="C306" s="64"/>
      <c r="D306" s="25"/>
      <c r="E306" s="127"/>
      <c r="F306" s="29"/>
      <c r="G306" s="29"/>
      <c r="H306" s="127"/>
      <c r="I306" s="145"/>
      <c r="J306" s="25"/>
      <c r="K306" s="9"/>
    </row>
    <row r="307" spans="2:11">
      <c r="B307" s="25"/>
      <c r="C307" s="64"/>
      <c r="D307" s="25"/>
      <c r="E307" s="127"/>
      <c r="F307" s="29"/>
      <c r="G307" s="29"/>
      <c r="H307" s="29"/>
      <c r="I307" s="145"/>
      <c r="J307" s="25"/>
      <c r="K307" s="9"/>
    </row>
    <row r="308" spans="2:11" ht="15.75" thickBot="1">
      <c r="B308" s="143"/>
      <c r="C308" s="10"/>
      <c r="D308" s="9"/>
      <c r="E308" s="144"/>
      <c r="F308" s="145"/>
      <c r="G308" s="145"/>
      <c r="H308" s="11"/>
      <c r="I308" s="145"/>
      <c r="J308" s="9"/>
      <c r="K308" s="9"/>
    </row>
    <row r="309" spans="2:11" ht="16.5" thickBot="1">
      <c r="E309" s="82" t="s">
        <v>22</v>
      </c>
      <c r="F309" s="82">
        <f>SUM(F281:F308)</f>
        <v>716530.23</v>
      </c>
      <c r="G309" s="17"/>
      <c r="H309" s="147" t="s">
        <v>22</v>
      </c>
      <c r="I309" s="147">
        <f>SUM(I281:I308)</f>
        <v>906602</v>
      </c>
      <c r="J309" s="147">
        <f>SUM(J281:J308)</f>
        <v>32243</v>
      </c>
    </row>
    <row r="313" spans="2:11">
      <c r="B313" s="333" t="s">
        <v>1242</v>
      </c>
      <c r="C313" s="333"/>
      <c r="D313" s="333"/>
      <c r="E313" s="333"/>
      <c r="F313" s="333"/>
      <c r="G313" s="333"/>
      <c r="H313" s="333"/>
      <c r="I313" s="333"/>
      <c r="J313" s="333"/>
      <c r="K313" s="333"/>
    </row>
    <row r="314" spans="2:11">
      <c r="B314" s="282" t="s">
        <v>3</v>
      </c>
      <c r="C314" s="282" t="s">
        <v>79</v>
      </c>
      <c r="D314" s="282" t="s">
        <v>4</v>
      </c>
      <c r="E314" s="282" t="s">
        <v>5</v>
      </c>
      <c r="F314" s="282" t="s">
        <v>6</v>
      </c>
      <c r="G314" s="282" t="s">
        <v>2</v>
      </c>
      <c r="H314" s="282" t="s">
        <v>80</v>
      </c>
      <c r="I314" s="282" t="s">
        <v>7</v>
      </c>
      <c r="J314" s="77" t="s">
        <v>505</v>
      </c>
      <c r="K314" s="77" t="s">
        <v>501</v>
      </c>
    </row>
    <row r="315" spans="2:11">
      <c r="B315" s="197">
        <v>12972</v>
      </c>
      <c r="C315" s="64">
        <v>43592</v>
      </c>
      <c r="D315" s="25">
        <v>731</v>
      </c>
      <c r="E315" s="64" t="s">
        <v>1243</v>
      </c>
      <c r="F315" s="25">
        <v>73710</v>
      </c>
      <c r="G315" s="25">
        <v>8060685202</v>
      </c>
      <c r="H315" s="64">
        <v>43624</v>
      </c>
      <c r="I315" s="25">
        <v>70393</v>
      </c>
      <c r="J315" s="175">
        <v>3317</v>
      </c>
      <c r="K315" s="109"/>
    </row>
    <row r="316" spans="2:11">
      <c r="B316" s="25">
        <v>12760</v>
      </c>
      <c r="C316" s="64" t="s">
        <v>1276</v>
      </c>
      <c r="D316" s="25">
        <v>713</v>
      </c>
      <c r="E316" s="64">
        <v>43502</v>
      </c>
      <c r="F316" s="25">
        <v>52006.5</v>
      </c>
      <c r="G316" s="25">
        <v>8060705583</v>
      </c>
      <c r="H316" s="64">
        <v>43565</v>
      </c>
      <c r="I316" s="25">
        <v>444649</v>
      </c>
      <c r="J316" s="175">
        <v>2340</v>
      </c>
      <c r="K316" s="109"/>
    </row>
    <row r="317" spans="2:11">
      <c r="B317" s="197">
        <v>13264</v>
      </c>
      <c r="C317" s="64" t="s">
        <v>1277</v>
      </c>
      <c r="D317" s="25">
        <v>755</v>
      </c>
      <c r="E317" s="64">
        <v>43475</v>
      </c>
      <c r="F317" s="25">
        <v>413595</v>
      </c>
      <c r="G317" s="25" t="s">
        <v>159</v>
      </c>
      <c r="H317" s="64" t="s">
        <v>159</v>
      </c>
      <c r="I317" s="25" t="s">
        <v>159</v>
      </c>
      <c r="J317" s="175">
        <v>18612</v>
      </c>
      <c r="K317" s="109"/>
    </row>
    <row r="318" spans="2:11">
      <c r="B318" s="25">
        <v>13252</v>
      </c>
      <c r="C318" s="64">
        <v>43808</v>
      </c>
      <c r="D318" s="25">
        <v>754</v>
      </c>
      <c r="E318" s="64">
        <v>43475</v>
      </c>
      <c r="F318" s="25">
        <v>39902.85</v>
      </c>
      <c r="G318" s="25">
        <v>8060715778</v>
      </c>
      <c r="H318" s="64">
        <v>43688</v>
      </c>
      <c r="I318" s="25">
        <v>120344</v>
      </c>
      <c r="J318" s="175">
        <v>1796</v>
      </c>
      <c r="K318" s="109"/>
    </row>
    <row r="319" spans="2:11">
      <c r="B319" s="25">
        <v>13324</v>
      </c>
      <c r="C319" s="64">
        <v>43506</v>
      </c>
      <c r="D319" s="25">
        <v>759</v>
      </c>
      <c r="E319" s="64">
        <v>43476</v>
      </c>
      <c r="F319" s="25">
        <v>21060</v>
      </c>
      <c r="G319" s="25" t="s">
        <v>159</v>
      </c>
      <c r="H319" s="64" t="s">
        <v>159</v>
      </c>
      <c r="I319" s="25" t="s">
        <v>159</v>
      </c>
      <c r="J319" s="175">
        <v>948</v>
      </c>
      <c r="K319" s="109"/>
    </row>
    <row r="320" spans="2:11">
      <c r="B320" s="25">
        <v>13325</v>
      </c>
      <c r="C320" s="64">
        <v>43506</v>
      </c>
      <c r="D320" s="25">
        <v>760</v>
      </c>
      <c r="E320" s="64">
        <v>43476</v>
      </c>
      <c r="F320" s="25">
        <v>54522</v>
      </c>
      <c r="G320" s="251" t="s">
        <v>159</v>
      </c>
      <c r="H320" s="252" t="s">
        <v>159</v>
      </c>
      <c r="I320" s="253" t="s">
        <v>159</v>
      </c>
      <c r="J320" s="175">
        <v>2453</v>
      </c>
      <c r="K320" s="109"/>
    </row>
    <row r="321" spans="2:11">
      <c r="B321" s="25">
        <v>13329</v>
      </c>
      <c r="C321" s="64">
        <v>43506</v>
      </c>
      <c r="D321" s="25">
        <v>761</v>
      </c>
      <c r="E321" s="64">
        <v>43476</v>
      </c>
      <c r="F321" s="25">
        <v>10530</v>
      </c>
      <c r="G321" s="25" t="s">
        <v>159</v>
      </c>
      <c r="H321" s="64" t="s">
        <v>159</v>
      </c>
      <c r="I321" s="139" t="s">
        <v>159</v>
      </c>
      <c r="J321" s="175">
        <v>474</v>
      </c>
      <c r="K321" s="109"/>
    </row>
    <row r="322" spans="2:11">
      <c r="B322" s="197">
        <v>13327</v>
      </c>
      <c r="C322" s="64">
        <v>43506</v>
      </c>
      <c r="D322" s="25">
        <v>764</v>
      </c>
      <c r="E322" s="64">
        <v>43688</v>
      </c>
      <c r="F322" s="25">
        <v>56335.5</v>
      </c>
      <c r="G322" s="25">
        <v>8060724069</v>
      </c>
      <c r="H322" s="64">
        <v>43597</v>
      </c>
      <c r="I322" s="25">
        <v>53800</v>
      </c>
      <c r="J322" s="175">
        <v>2535</v>
      </c>
      <c r="K322" s="109"/>
    </row>
    <row r="323" spans="2:11">
      <c r="B323" s="25">
        <v>13576</v>
      </c>
      <c r="C323" s="25" t="s">
        <v>1317</v>
      </c>
      <c r="D323" s="25">
        <v>766</v>
      </c>
      <c r="E323" s="64">
        <v>43508</v>
      </c>
      <c r="F323" s="25">
        <v>64876.5</v>
      </c>
      <c r="G323" s="25">
        <v>8060727256</v>
      </c>
      <c r="H323" s="64">
        <v>43750</v>
      </c>
      <c r="I323" s="25">
        <v>61957</v>
      </c>
      <c r="J323" s="175">
        <v>2919</v>
      </c>
      <c r="K323" s="109"/>
    </row>
    <row r="324" spans="2:11">
      <c r="B324" s="25">
        <v>13916</v>
      </c>
      <c r="C324" s="64">
        <v>44014</v>
      </c>
      <c r="D324" s="25">
        <v>779</v>
      </c>
      <c r="E324" s="64">
        <v>44167</v>
      </c>
      <c r="F324" s="25">
        <v>78427.44</v>
      </c>
      <c r="G324" s="25">
        <v>8060762464</v>
      </c>
      <c r="H324" s="64">
        <v>44077</v>
      </c>
      <c r="I324" s="25">
        <v>74898</v>
      </c>
      <c r="J324" s="175">
        <v>3529</v>
      </c>
      <c r="K324" s="109"/>
    </row>
    <row r="325" spans="2:11">
      <c r="B325" s="25">
        <v>13987</v>
      </c>
      <c r="C325" s="25" t="s">
        <v>1378</v>
      </c>
      <c r="D325" s="25">
        <v>780</v>
      </c>
      <c r="E325" s="64" t="s">
        <v>1361</v>
      </c>
      <c r="F325" s="25">
        <v>10530</v>
      </c>
      <c r="G325" s="25">
        <v>8060762499</v>
      </c>
      <c r="H325" s="64">
        <v>44168</v>
      </c>
      <c r="I325" s="25">
        <v>10056</v>
      </c>
      <c r="J325" s="175">
        <v>474</v>
      </c>
      <c r="K325" s="109"/>
    </row>
    <row r="326" spans="2:11">
      <c r="B326" s="25">
        <v>14029</v>
      </c>
      <c r="C326" s="64" t="s">
        <v>1387</v>
      </c>
      <c r="D326" s="25">
        <v>783</v>
      </c>
      <c r="E326" s="64" t="s">
        <v>1388</v>
      </c>
      <c r="F326" s="25">
        <v>98982</v>
      </c>
      <c r="G326" s="25"/>
      <c r="H326" s="64"/>
      <c r="I326" s="25">
        <v>94527</v>
      </c>
      <c r="J326" s="175">
        <v>4454</v>
      </c>
      <c r="K326" s="109"/>
    </row>
    <row r="327" spans="2:11">
      <c r="B327" s="197"/>
      <c r="C327" s="64"/>
      <c r="D327" s="25"/>
      <c r="E327" s="64"/>
      <c r="F327" s="25"/>
      <c r="G327" s="25"/>
      <c r="H327" s="64"/>
      <c r="I327" s="25"/>
      <c r="J327" s="25"/>
      <c r="K327" s="109"/>
    </row>
    <row r="328" spans="2:11">
      <c r="B328" s="197"/>
      <c r="C328" s="64"/>
      <c r="D328" s="197"/>
      <c r="E328" s="64"/>
      <c r="F328" s="197"/>
      <c r="G328" s="25"/>
      <c r="H328" s="64"/>
      <c r="I328" s="25"/>
      <c r="J328" s="25"/>
      <c r="K328" s="109"/>
    </row>
    <row r="329" spans="2:11">
      <c r="B329" s="197"/>
      <c r="C329" s="64"/>
      <c r="D329" s="197"/>
      <c r="E329" s="64"/>
      <c r="F329" s="197"/>
      <c r="G329" s="25"/>
      <c r="H329" s="64"/>
      <c r="I329" s="25"/>
      <c r="J329" s="25"/>
      <c r="K329" s="109"/>
    </row>
    <row r="330" spans="2:11">
      <c r="B330" s="197"/>
      <c r="C330" s="64"/>
      <c r="D330" s="197"/>
      <c r="E330" s="223"/>
      <c r="F330" s="197"/>
      <c r="G330" s="25"/>
      <c r="H330" s="64"/>
      <c r="I330" s="25"/>
      <c r="J330" s="25"/>
      <c r="K330" s="109"/>
    </row>
    <row r="331" spans="2:11">
      <c r="B331" s="197"/>
      <c r="C331" s="64"/>
      <c r="D331" s="197"/>
      <c r="E331" s="223"/>
      <c r="F331" s="197"/>
      <c r="G331" s="25"/>
      <c r="H331" s="64"/>
      <c r="I331" s="145"/>
      <c r="J331" s="25"/>
      <c r="K331" s="109"/>
    </row>
    <row r="332" spans="2:11">
      <c r="B332" s="197"/>
      <c r="C332" s="223"/>
      <c r="D332" s="197"/>
      <c r="E332" s="223"/>
      <c r="F332" s="197"/>
      <c r="G332" s="25"/>
      <c r="H332" s="25"/>
      <c r="I332" s="145"/>
      <c r="J332" s="109"/>
      <c r="K332" s="109"/>
    </row>
    <row r="333" spans="2:11">
      <c r="B333" s="25"/>
      <c r="C333" s="64"/>
      <c r="D333" s="25"/>
      <c r="E333" s="64"/>
      <c r="F333" s="25"/>
      <c r="G333" s="25"/>
      <c r="H333" s="25"/>
      <c r="I333" s="25"/>
      <c r="J333" s="25"/>
      <c r="K333" s="109"/>
    </row>
    <row r="334" spans="2:11">
      <c r="B334" s="25"/>
      <c r="C334" s="64"/>
      <c r="D334" s="25"/>
      <c r="E334" s="64"/>
      <c r="F334" s="25"/>
      <c r="G334" s="25"/>
      <c r="H334" s="25"/>
      <c r="I334" s="145"/>
      <c r="J334" s="25"/>
      <c r="K334" s="109"/>
    </row>
    <row r="335" spans="2:11">
      <c r="B335" s="197"/>
      <c r="C335" s="64"/>
      <c r="D335" s="197"/>
      <c r="E335" s="64"/>
      <c r="F335" s="197"/>
      <c r="G335" s="25"/>
      <c r="H335" s="25"/>
      <c r="I335" s="145"/>
      <c r="J335" s="25"/>
      <c r="K335" s="109"/>
    </row>
    <row r="336" spans="2:11">
      <c r="B336" s="197"/>
      <c r="C336" s="64"/>
      <c r="D336" s="197"/>
      <c r="E336" s="64"/>
      <c r="F336" s="197"/>
      <c r="G336" s="25"/>
      <c r="H336" s="25"/>
      <c r="I336" s="25"/>
      <c r="J336" s="25"/>
      <c r="K336" s="109"/>
    </row>
    <row r="337" spans="2:11">
      <c r="B337" s="197"/>
      <c r="C337" s="64"/>
      <c r="D337" s="197"/>
      <c r="E337" s="64"/>
      <c r="F337" s="197"/>
      <c r="G337" s="25"/>
      <c r="H337" s="25"/>
      <c r="I337" s="145"/>
      <c r="J337" s="25"/>
      <c r="K337" s="109"/>
    </row>
    <row r="338" spans="2:11">
      <c r="B338" s="25"/>
      <c r="C338" s="64"/>
      <c r="D338" s="25"/>
      <c r="E338" s="25"/>
      <c r="F338" s="25"/>
      <c r="G338" s="25"/>
      <c r="H338" s="25"/>
      <c r="I338" s="145"/>
      <c r="J338" s="25"/>
      <c r="K338" s="109"/>
    </row>
    <row r="339" spans="2:11">
      <c r="B339" s="25"/>
      <c r="C339" s="64"/>
      <c r="D339" s="25"/>
      <c r="E339" s="64"/>
      <c r="F339" s="25"/>
      <c r="G339" s="25"/>
      <c r="H339" s="64"/>
      <c r="I339" s="145"/>
      <c r="J339" s="25"/>
      <c r="K339" s="109"/>
    </row>
    <row r="340" spans="2:11">
      <c r="B340" s="25"/>
      <c r="C340" s="64"/>
      <c r="D340" s="25"/>
      <c r="E340" s="127"/>
      <c r="F340" s="29"/>
      <c r="G340" s="29"/>
      <c r="H340" s="127"/>
      <c r="I340" s="145"/>
      <c r="J340" s="25"/>
      <c r="K340" s="9"/>
    </row>
    <row r="341" spans="2:11">
      <c r="B341" s="25"/>
      <c r="C341" s="64"/>
      <c r="D341" s="25"/>
      <c r="E341" s="127"/>
      <c r="F341" s="29"/>
      <c r="G341" s="29"/>
      <c r="H341" s="29"/>
      <c r="I341" s="145"/>
      <c r="J341" s="25"/>
      <c r="K341" s="9"/>
    </row>
    <row r="342" spans="2:11" ht="15.75" thickBot="1">
      <c r="B342" s="143"/>
      <c r="C342" s="10"/>
      <c r="D342" s="9"/>
      <c r="E342" s="144"/>
      <c r="F342" s="145"/>
      <c r="G342" s="145"/>
      <c r="H342" s="11"/>
      <c r="I342" s="145"/>
      <c r="J342" s="9"/>
      <c r="K342" s="9"/>
    </row>
    <row r="343" spans="2:11" ht="16.5" thickBot="1">
      <c r="E343" s="82" t="s">
        <v>22</v>
      </c>
      <c r="F343" s="82">
        <f>SUM(F315:F342)</f>
        <v>974477.79</v>
      </c>
      <c r="G343" s="17"/>
      <c r="H343" s="147" t="s">
        <v>22</v>
      </c>
      <c r="I343" s="147">
        <f>SUM(I315:I342)</f>
        <v>930624</v>
      </c>
      <c r="J343" s="147">
        <f>SUM(J315:J342)</f>
        <v>43851</v>
      </c>
    </row>
  </sheetData>
  <mergeCells count="10">
    <mergeCell ref="B313:K313"/>
    <mergeCell ref="B279:K279"/>
    <mergeCell ref="B245:K245"/>
    <mergeCell ref="B211:K211"/>
    <mergeCell ref="B175:K175"/>
    <mergeCell ref="B2:I2"/>
    <mergeCell ref="B34:I34"/>
    <mergeCell ref="B66:I66"/>
    <mergeCell ref="B140:K140"/>
    <mergeCell ref="B97:K97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52"/>
  <sheetViews>
    <sheetView topLeftCell="A408" workbookViewId="0">
      <selection activeCell="C422" sqref="C422"/>
    </sheetView>
  </sheetViews>
  <sheetFormatPr defaultRowHeight="15"/>
  <cols>
    <col min="2" max="2" width="10.42578125" customWidth="1"/>
    <col min="3" max="3" width="10.28515625" customWidth="1"/>
    <col min="4" max="4" width="11" customWidth="1"/>
    <col min="5" max="5" width="10.85546875" customWidth="1"/>
    <col min="6" max="6" width="9.7109375" bestFit="1" customWidth="1"/>
    <col min="7" max="7" width="11.5703125" customWidth="1"/>
    <col min="8" max="8" width="11.42578125" customWidth="1"/>
    <col min="9" max="9" width="11.7109375" bestFit="1" customWidth="1"/>
    <col min="10" max="10" width="9.42578125" bestFit="1" customWidth="1"/>
    <col min="11" max="11" width="9.7109375" bestFit="1" customWidth="1"/>
  </cols>
  <sheetData>
    <row r="2" spans="2:8">
      <c r="B2" s="333" t="s">
        <v>69</v>
      </c>
      <c r="C2" s="333"/>
      <c r="D2" s="333"/>
      <c r="E2" s="333"/>
      <c r="F2" s="333"/>
      <c r="G2" s="333"/>
      <c r="H2" s="333"/>
    </row>
    <row r="3" spans="2:8">
      <c r="B3" s="2" t="s">
        <v>1</v>
      </c>
      <c r="C3" s="2" t="s">
        <v>2</v>
      </c>
      <c r="D3" s="2" t="s">
        <v>7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5.75">
      <c r="B4" s="3" t="s">
        <v>70</v>
      </c>
      <c r="C4" s="23">
        <v>292825</v>
      </c>
      <c r="D4" s="4">
        <v>19285</v>
      </c>
      <c r="E4" s="20" t="s">
        <v>71</v>
      </c>
      <c r="F4" s="20">
        <v>638</v>
      </c>
      <c r="G4" s="20" t="s">
        <v>72</v>
      </c>
      <c r="H4" s="20">
        <v>15285</v>
      </c>
    </row>
    <row r="5" spans="2:8">
      <c r="B5" s="5" t="s">
        <v>9</v>
      </c>
      <c r="C5" s="5" t="s">
        <v>9</v>
      </c>
      <c r="D5" s="5" t="s">
        <v>9</v>
      </c>
      <c r="E5" s="20" t="s">
        <v>73</v>
      </c>
      <c r="F5" s="20">
        <v>637</v>
      </c>
      <c r="G5" s="20" t="s">
        <v>72</v>
      </c>
      <c r="H5" s="20">
        <v>4000</v>
      </c>
    </row>
    <row r="6" spans="2:8">
      <c r="B6" s="5"/>
      <c r="C6" s="5"/>
      <c r="D6" s="4"/>
      <c r="E6" s="20"/>
      <c r="F6" s="20"/>
      <c r="G6" s="20"/>
      <c r="H6" s="20"/>
    </row>
    <row r="7" spans="2:8">
      <c r="B7" s="5"/>
      <c r="C7" s="5"/>
      <c r="D7" s="4"/>
      <c r="E7" s="20"/>
      <c r="F7" s="20"/>
      <c r="G7" s="20"/>
      <c r="H7" s="20"/>
    </row>
    <row r="8" spans="2:8" ht="15.75" thickBot="1">
      <c r="B8" s="41"/>
      <c r="C8" s="41"/>
      <c r="D8" s="42"/>
      <c r="E8" s="30"/>
      <c r="F8" s="30"/>
      <c r="G8" s="30"/>
      <c r="H8" s="30"/>
    </row>
    <row r="9" spans="2:8" ht="15.75" thickBot="1">
      <c r="B9" s="45"/>
      <c r="C9" s="46" t="s">
        <v>23</v>
      </c>
      <c r="D9" s="46">
        <v>19285</v>
      </c>
      <c r="E9" s="47"/>
      <c r="F9" s="47"/>
      <c r="G9" s="47" t="s">
        <v>23</v>
      </c>
      <c r="H9" s="48">
        <v>19285</v>
      </c>
    </row>
    <row r="10" spans="2:8">
      <c r="B10" s="43"/>
      <c r="C10" s="43"/>
      <c r="D10" s="44"/>
      <c r="E10" s="36"/>
      <c r="F10" s="36"/>
      <c r="G10" s="36"/>
      <c r="H10" s="36"/>
    </row>
    <row r="11" spans="2:8">
      <c r="B11" s="43"/>
      <c r="C11" s="43"/>
      <c r="D11" s="44"/>
      <c r="E11" s="36"/>
      <c r="F11" s="36"/>
      <c r="G11" s="36"/>
      <c r="H11" s="36"/>
    </row>
    <row r="12" spans="2:8">
      <c r="B12" s="43"/>
      <c r="C12" s="43"/>
      <c r="D12" s="44"/>
      <c r="E12" s="36"/>
      <c r="F12" s="36"/>
      <c r="G12" s="36"/>
      <c r="H12" s="36"/>
    </row>
    <row r="13" spans="2:8">
      <c r="B13" s="24"/>
      <c r="C13" s="38"/>
      <c r="D13" s="24"/>
      <c r="E13" s="36"/>
      <c r="F13" s="36"/>
      <c r="G13" s="36"/>
      <c r="H13" s="36"/>
    </row>
    <row r="14" spans="2:8">
      <c r="B14" s="333" t="s">
        <v>84</v>
      </c>
      <c r="C14" s="333"/>
      <c r="D14" s="333"/>
      <c r="E14" s="333"/>
      <c r="F14" s="333"/>
      <c r="G14" s="333"/>
      <c r="H14" s="333"/>
    </row>
    <row r="15" spans="2:8">
      <c r="B15" s="58" t="s">
        <v>1</v>
      </c>
      <c r="C15" s="58" t="s">
        <v>2</v>
      </c>
      <c r="D15" s="58" t="s">
        <v>7</v>
      </c>
      <c r="E15" s="58" t="s">
        <v>3</v>
      </c>
      <c r="F15" s="58" t="s">
        <v>4</v>
      </c>
      <c r="G15" s="58" t="s">
        <v>5</v>
      </c>
      <c r="H15" s="58" t="s">
        <v>6</v>
      </c>
    </row>
    <row r="16" spans="2:8" ht="15.75">
      <c r="B16" s="3" t="s">
        <v>85</v>
      </c>
      <c r="C16" s="23">
        <v>310742</v>
      </c>
      <c r="D16" s="4">
        <v>37398</v>
      </c>
      <c r="E16" s="20" t="s">
        <v>86</v>
      </c>
      <c r="F16" s="20">
        <v>647</v>
      </c>
      <c r="G16" s="57">
        <v>40641</v>
      </c>
      <c r="H16" s="20">
        <v>38350</v>
      </c>
    </row>
    <row r="17" spans="2:8">
      <c r="B17" s="5" t="s">
        <v>9</v>
      </c>
      <c r="C17" s="5" t="s">
        <v>9</v>
      </c>
      <c r="D17" s="5" t="s">
        <v>87</v>
      </c>
      <c r="E17" s="20" t="s">
        <v>88</v>
      </c>
      <c r="F17" s="20">
        <v>646</v>
      </c>
      <c r="G17" s="57">
        <v>40641</v>
      </c>
      <c r="H17" s="20">
        <v>405</v>
      </c>
    </row>
    <row r="18" spans="2:8">
      <c r="B18" s="4" t="s">
        <v>85</v>
      </c>
      <c r="C18" s="5">
        <v>8788221</v>
      </c>
      <c r="D18" s="90">
        <v>9250</v>
      </c>
      <c r="E18" s="20" t="s">
        <v>89</v>
      </c>
      <c r="F18" s="20">
        <v>651</v>
      </c>
      <c r="G18" s="57">
        <v>40855</v>
      </c>
      <c r="H18" s="20">
        <v>7000</v>
      </c>
    </row>
    <row r="19" spans="2:8">
      <c r="B19" s="5" t="s">
        <v>9</v>
      </c>
      <c r="C19" s="5" t="s">
        <v>9</v>
      </c>
      <c r="D19" s="5" t="s">
        <v>9</v>
      </c>
      <c r="E19" s="20" t="s">
        <v>90</v>
      </c>
      <c r="F19" s="20">
        <v>652</v>
      </c>
      <c r="G19" s="57">
        <v>40855</v>
      </c>
      <c r="H19" s="20">
        <v>2250</v>
      </c>
    </row>
    <row r="20" spans="2:8">
      <c r="B20" s="4" t="s">
        <v>91</v>
      </c>
      <c r="C20" s="5">
        <v>310774</v>
      </c>
      <c r="D20" s="4">
        <v>4053</v>
      </c>
      <c r="E20" s="20" t="s">
        <v>92</v>
      </c>
      <c r="F20" s="20">
        <v>653</v>
      </c>
      <c r="G20" s="57">
        <v>40855</v>
      </c>
      <c r="H20" s="20">
        <v>4200</v>
      </c>
    </row>
    <row r="21" spans="2:8">
      <c r="B21" s="4" t="s">
        <v>93</v>
      </c>
      <c r="C21" s="4">
        <v>310982</v>
      </c>
      <c r="D21" s="4">
        <v>56935</v>
      </c>
      <c r="E21" s="20" t="s">
        <v>94</v>
      </c>
      <c r="F21" s="20">
        <v>655</v>
      </c>
      <c r="G21" s="20" t="s">
        <v>95</v>
      </c>
      <c r="H21" s="20">
        <v>59000</v>
      </c>
    </row>
    <row r="22" spans="2:8">
      <c r="B22" s="64">
        <v>40893</v>
      </c>
      <c r="C22" s="26">
        <v>311462</v>
      </c>
      <c r="D22" s="5">
        <v>10142</v>
      </c>
      <c r="E22" s="20" t="s">
        <v>104</v>
      </c>
      <c r="F22" s="20">
        <v>663</v>
      </c>
      <c r="G22" s="3">
        <v>40850</v>
      </c>
      <c r="H22" s="20">
        <v>6000</v>
      </c>
    </row>
    <row r="23" spans="2:8">
      <c r="B23" s="65" t="s">
        <v>105</v>
      </c>
      <c r="C23" s="5" t="s">
        <v>105</v>
      </c>
      <c r="D23" s="26" t="s">
        <v>105</v>
      </c>
      <c r="E23" s="20" t="s">
        <v>106</v>
      </c>
      <c r="F23" s="20">
        <v>661</v>
      </c>
      <c r="G23" s="3">
        <v>40850</v>
      </c>
      <c r="H23" s="20">
        <v>4510</v>
      </c>
    </row>
    <row r="24" spans="2:8">
      <c r="B24" s="64">
        <v>40926</v>
      </c>
      <c r="C24" s="25">
        <v>328819</v>
      </c>
      <c r="D24" s="25">
        <v>24434</v>
      </c>
      <c r="E24" s="20" t="s">
        <v>116</v>
      </c>
      <c r="F24" s="20">
        <v>679</v>
      </c>
      <c r="G24" s="21">
        <v>40548</v>
      </c>
      <c r="H24" s="20">
        <v>9630</v>
      </c>
    </row>
    <row r="25" spans="2:8">
      <c r="B25" s="5" t="s">
        <v>9</v>
      </c>
      <c r="C25" s="5" t="s">
        <v>9</v>
      </c>
      <c r="D25" s="26" t="s">
        <v>9</v>
      </c>
      <c r="E25" s="20" t="s">
        <v>117</v>
      </c>
      <c r="F25" s="20">
        <v>681</v>
      </c>
      <c r="G25" s="21">
        <v>40914</v>
      </c>
      <c r="H25" s="20">
        <v>7740</v>
      </c>
    </row>
    <row r="26" spans="2:8">
      <c r="B26" s="5" t="s">
        <v>9</v>
      </c>
      <c r="C26" s="5" t="s">
        <v>9</v>
      </c>
      <c r="D26" s="26" t="s">
        <v>9</v>
      </c>
      <c r="E26" s="20" t="s">
        <v>118</v>
      </c>
      <c r="F26" s="20">
        <v>678</v>
      </c>
      <c r="G26" s="21">
        <v>40913</v>
      </c>
      <c r="H26" s="20">
        <v>7950</v>
      </c>
    </row>
    <row r="27" spans="2:8">
      <c r="B27" s="70">
        <v>40956</v>
      </c>
      <c r="C27" s="22">
        <v>329049</v>
      </c>
      <c r="D27" s="25">
        <v>8685</v>
      </c>
      <c r="E27" s="20" t="s">
        <v>119</v>
      </c>
      <c r="F27" s="20">
        <v>685</v>
      </c>
      <c r="G27" s="21">
        <v>40940</v>
      </c>
      <c r="H27" s="20">
        <v>9000</v>
      </c>
    </row>
    <row r="28" spans="2:8">
      <c r="B28" s="70">
        <v>40982</v>
      </c>
      <c r="C28" s="22">
        <v>270</v>
      </c>
      <c r="D28" s="90">
        <v>13180</v>
      </c>
      <c r="E28" s="20" t="s">
        <v>123</v>
      </c>
      <c r="F28" s="20">
        <v>691</v>
      </c>
      <c r="G28" s="21">
        <v>40970</v>
      </c>
      <c r="H28" s="20">
        <v>200</v>
      </c>
    </row>
    <row r="29" spans="2:8">
      <c r="B29" s="22" t="s">
        <v>9</v>
      </c>
      <c r="C29" s="22" t="s">
        <v>9</v>
      </c>
      <c r="D29" s="26" t="s">
        <v>9</v>
      </c>
      <c r="E29" s="20" t="s">
        <v>124</v>
      </c>
      <c r="F29" s="20">
        <v>686</v>
      </c>
      <c r="G29" s="21">
        <v>40960</v>
      </c>
      <c r="H29" s="20">
        <v>12980</v>
      </c>
    </row>
    <row r="30" spans="2:8">
      <c r="B30" s="42" t="s">
        <v>125</v>
      </c>
      <c r="C30" s="41">
        <v>329490</v>
      </c>
      <c r="D30" s="29">
        <v>984</v>
      </c>
      <c r="E30" s="30" t="s">
        <v>126</v>
      </c>
      <c r="F30" s="30">
        <v>693</v>
      </c>
      <c r="G30" s="71" t="s">
        <v>127</v>
      </c>
      <c r="H30" s="30">
        <v>1020</v>
      </c>
    </row>
    <row r="31" spans="2:8">
      <c r="B31" s="4" t="s">
        <v>128</v>
      </c>
      <c r="C31" s="5">
        <v>339251</v>
      </c>
      <c r="D31" s="25">
        <v>7720</v>
      </c>
      <c r="E31" s="20" t="s">
        <v>129</v>
      </c>
      <c r="F31" s="20">
        <v>699</v>
      </c>
      <c r="G31" s="3" t="s">
        <v>130</v>
      </c>
      <c r="H31" s="20">
        <v>8000</v>
      </c>
    </row>
    <row r="32" spans="2:8">
      <c r="B32" s="4" t="s">
        <v>150</v>
      </c>
      <c r="C32" s="5">
        <v>339651</v>
      </c>
      <c r="D32" s="25">
        <v>4748</v>
      </c>
      <c r="E32" s="20" t="s">
        <v>151</v>
      </c>
      <c r="F32" s="20">
        <v>728</v>
      </c>
      <c r="G32" s="3" t="s">
        <v>145</v>
      </c>
      <c r="H32" s="20">
        <v>3000</v>
      </c>
    </row>
    <row r="33" spans="2:8">
      <c r="B33" s="4" t="s">
        <v>150</v>
      </c>
      <c r="C33" s="5" t="s">
        <v>9</v>
      </c>
      <c r="D33" s="26" t="s">
        <v>9</v>
      </c>
      <c r="E33" s="20" t="s">
        <v>152</v>
      </c>
      <c r="F33" s="20">
        <v>726</v>
      </c>
      <c r="G33" s="3" t="s">
        <v>145</v>
      </c>
      <c r="H33" s="20">
        <v>1920</v>
      </c>
    </row>
    <row r="34" spans="2:8" ht="15.75" thickBot="1">
      <c r="B34" s="38"/>
      <c r="C34" s="73" t="s">
        <v>23</v>
      </c>
      <c r="D34" s="74">
        <f>SUM(D16:D33)</f>
        <v>177529</v>
      </c>
      <c r="E34" s="59"/>
      <c r="F34" s="59"/>
      <c r="G34" s="73" t="s">
        <v>23</v>
      </c>
      <c r="H34" s="75">
        <f>SUM(H16:H33)</f>
        <v>183155</v>
      </c>
    </row>
    <row r="35" spans="2:8" ht="15.75">
      <c r="B35" s="38"/>
      <c r="C35" s="40"/>
      <c r="D35" s="40"/>
      <c r="E35" s="38"/>
      <c r="F35" s="38"/>
      <c r="G35" s="40"/>
      <c r="H35" s="40"/>
    </row>
    <row r="38" spans="2:8">
      <c r="B38" s="333" t="s">
        <v>153</v>
      </c>
      <c r="C38" s="333"/>
      <c r="D38" s="333"/>
      <c r="E38" s="333"/>
      <c r="F38" s="333"/>
      <c r="G38" s="333"/>
      <c r="H38" s="333"/>
    </row>
    <row r="39" spans="2:8">
      <c r="B39" s="86" t="s">
        <v>1</v>
      </c>
      <c r="C39" s="86" t="s">
        <v>2</v>
      </c>
      <c r="D39" s="86" t="s">
        <v>7</v>
      </c>
      <c r="E39" s="86" t="s">
        <v>3</v>
      </c>
      <c r="F39" s="86" t="s">
        <v>4</v>
      </c>
      <c r="G39" s="86" t="s">
        <v>5</v>
      </c>
      <c r="H39" s="86" t="s">
        <v>6</v>
      </c>
    </row>
    <row r="40" spans="2:8" ht="15.75">
      <c r="B40" s="3">
        <v>41067</v>
      </c>
      <c r="C40" s="23">
        <v>339698</v>
      </c>
      <c r="D40" s="4">
        <v>108224</v>
      </c>
      <c r="E40" s="20" t="s">
        <v>154</v>
      </c>
      <c r="F40" s="20">
        <v>727</v>
      </c>
      <c r="G40" s="57" t="s">
        <v>149</v>
      </c>
      <c r="H40" s="20">
        <v>112150</v>
      </c>
    </row>
    <row r="41" spans="2:8">
      <c r="B41" s="4" t="s">
        <v>163</v>
      </c>
      <c r="C41" s="5">
        <v>339749</v>
      </c>
      <c r="D41" s="5">
        <v>1332</v>
      </c>
      <c r="E41" s="20" t="s">
        <v>152</v>
      </c>
      <c r="F41" s="20">
        <v>730</v>
      </c>
      <c r="G41" s="57">
        <v>40946</v>
      </c>
      <c r="H41" s="20">
        <v>1380</v>
      </c>
    </row>
    <row r="42" spans="2:8">
      <c r="B42" s="3">
        <v>41160</v>
      </c>
      <c r="C42" s="5">
        <v>339989</v>
      </c>
      <c r="D42" s="4">
        <v>123037</v>
      </c>
      <c r="E42" s="20" t="s">
        <v>172</v>
      </c>
      <c r="F42" s="20">
        <v>736</v>
      </c>
      <c r="G42" s="57" t="s">
        <v>173</v>
      </c>
      <c r="H42" s="20">
        <v>127500</v>
      </c>
    </row>
    <row r="43" spans="2:8">
      <c r="B43" s="4" t="s">
        <v>176</v>
      </c>
      <c r="C43" s="5">
        <v>340064</v>
      </c>
      <c r="D43" s="5">
        <v>128201</v>
      </c>
      <c r="E43" s="20" t="s">
        <v>177</v>
      </c>
      <c r="F43" s="20">
        <v>738</v>
      </c>
      <c r="G43" s="57" t="s">
        <v>178</v>
      </c>
      <c r="H43" s="20">
        <v>132600</v>
      </c>
    </row>
    <row r="44" spans="2:8">
      <c r="B44" s="4" t="s">
        <v>159</v>
      </c>
      <c r="C44" s="4" t="s">
        <v>159</v>
      </c>
      <c r="D44" s="4" t="s">
        <v>159</v>
      </c>
      <c r="E44" s="20" t="s">
        <v>172</v>
      </c>
      <c r="F44" s="20">
        <v>737</v>
      </c>
      <c r="G44" s="57" t="s">
        <v>178</v>
      </c>
      <c r="H44" s="20">
        <v>250</v>
      </c>
    </row>
    <row r="45" spans="2:8">
      <c r="B45" s="4" t="s">
        <v>179</v>
      </c>
      <c r="C45" s="4">
        <v>340114</v>
      </c>
      <c r="D45" s="4">
        <v>44872</v>
      </c>
      <c r="E45" s="20" t="s">
        <v>180</v>
      </c>
      <c r="F45" s="20">
        <v>739</v>
      </c>
      <c r="G45" s="57">
        <v>40976</v>
      </c>
      <c r="H45" s="20">
        <v>46500</v>
      </c>
    </row>
    <row r="46" spans="2:8">
      <c r="B46" s="64" t="s">
        <v>181</v>
      </c>
      <c r="C46" s="26">
        <v>340272</v>
      </c>
      <c r="D46" s="5">
        <v>10495</v>
      </c>
      <c r="E46" s="20" t="s">
        <v>182</v>
      </c>
      <c r="F46" s="20">
        <v>740</v>
      </c>
      <c r="G46" s="3" t="s">
        <v>183</v>
      </c>
      <c r="H46" s="20">
        <v>9900</v>
      </c>
    </row>
    <row r="47" spans="2:8">
      <c r="B47" s="64" t="s">
        <v>159</v>
      </c>
      <c r="C47" s="4" t="s">
        <v>159</v>
      </c>
      <c r="D47" s="25" t="s">
        <v>159</v>
      </c>
      <c r="E47" s="20" t="s">
        <v>184</v>
      </c>
      <c r="F47" s="20">
        <v>742</v>
      </c>
      <c r="G47" s="3" t="s">
        <v>185</v>
      </c>
      <c r="H47" s="20">
        <v>975</v>
      </c>
    </row>
    <row r="48" spans="2:8">
      <c r="B48" s="64" t="s">
        <v>206</v>
      </c>
      <c r="C48" s="25">
        <v>340681</v>
      </c>
      <c r="D48" s="25">
        <v>2547</v>
      </c>
      <c r="E48" s="20" t="s">
        <v>207</v>
      </c>
      <c r="F48" s="20">
        <v>775</v>
      </c>
      <c r="G48" s="3" t="s">
        <v>201</v>
      </c>
      <c r="H48" s="20">
        <v>2640</v>
      </c>
    </row>
    <row r="49" spans="2:8">
      <c r="B49" s="4" t="s">
        <v>208</v>
      </c>
      <c r="C49" s="5">
        <v>340816</v>
      </c>
      <c r="D49" s="26">
        <v>2710</v>
      </c>
      <c r="E49" s="20" t="s">
        <v>209</v>
      </c>
      <c r="F49" s="20">
        <v>776</v>
      </c>
      <c r="G49" s="21" t="s">
        <v>210</v>
      </c>
      <c r="H49" s="20">
        <v>2808</v>
      </c>
    </row>
    <row r="50" spans="2:8">
      <c r="B50" s="99" t="s">
        <v>208</v>
      </c>
      <c r="C50" s="100">
        <v>662</v>
      </c>
      <c r="D50" s="100">
        <v>17500</v>
      </c>
      <c r="E50" s="101" t="s">
        <v>211</v>
      </c>
      <c r="F50" s="101">
        <v>783</v>
      </c>
      <c r="G50" s="102">
        <v>40919</v>
      </c>
      <c r="H50" s="101">
        <v>17500</v>
      </c>
    </row>
    <row r="51" spans="2:8">
      <c r="B51" s="21" t="s">
        <v>217</v>
      </c>
      <c r="C51" s="5">
        <v>340952</v>
      </c>
      <c r="D51" s="25">
        <v>1689</v>
      </c>
      <c r="E51" s="20" t="s">
        <v>218</v>
      </c>
      <c r="F51" s="20">
        <v>785</v>
      </c>
      <c r="G51" s="3" t="s">
        <v>159</v>
      </c>
      <c r="H51" s="20">
        <v>1750</v>
      </c>
    </row>
    <row r="52" spans="2:8">
      <c r="B52" s="63">
        <v>41011</v>
      </c>
      <c r="C52" s="5">
        <v>340999</v>
      </c>
      <c r="D52" s="25">
        <v>1727</v>
      </c>
      <c r="E52" s="20" t="s">
        <v>221</v>
      </c>
      <c r="F52" s="20">
        <v>782</v>
      </c>
      <c r="G52" s="3" t="s">
        <v>222</v>
      </c>
      <c r="H52" s="20">
        <v>1790</v>
      </c>
    </row>
    <row r="53" spans="2:8">
      <c r="B53" s="103" t="s">
        <v>230</v>
      </c>
      <c r="C53" s="100">
        <v>729</v>
      </c>
      <c r="D53" s="100">
        <v>13476.04</v>
      </c>
      <c r="E53" s="101" t="s">
        <v>231</v>
      </c>
      <c r="F53" s="101">
        <v>805</v>
      </c>
      <c r="G53" s="102" t="s">
        <v>232</v>
      </c>
      <c r="H53" s="101">
        <v>14600.04</v>
      </c>
    </row>
    <row r="54" spans="2:8">
      <c r="B54" s="42" t="s">
        <v>233</v>
      </c>
      <c r="C54" s="41">
        <v>369847</v>
      </c>
      <c r="D54" s="29">
        <v>124205</v>
      </c>
      <c r="E54" s="30" t="s">
        <v>234</v>
      </c>
      <c r="F54" s="30">
        <v>808</v>
      </c>
      <c r="G54" s="71">
        <v>41306</v>
      </c>
      <c r="H54" s="30">
        <v>2460</v>
      </c>
    </row>
    <row r="55" spans="2:8">
      <c r="B55" s="4" t="s">
        <v>233</v>
      </c>
      <c r="C55" s="5">
        <v>369847</v>
      </c>
      <c r="D55" s="25" t="s">
        <v>159</v>
      </c>
      <c r="E55" s="20">
        <v>4517758</v>
      </c>
      <c r="F55" s="20">
        <v>809</v>
      </c>
      <c r="G55" s="3">
        <v>41306</v>
      </c>
      <c r="H55" s="20">
        <v>126250</v>
      </c>
    </row>
    <row r="56" spans="2:8">
      <c r="B56" s="4" t="s">
        <v>235</v>
      </c>
      <c r="C56" s="5">
        <v>370031</v>
      </c>
      <c r="D56" s="25">
        <v>262963</v>
      </c>
      <c r="E56" s="20" t="s">
        <v>236</v>
      </c>
      <c r="F56" s="20">
        <v>807</v>
      </c>
      <c r="G56" s="3">
        <v>41275</v>
      </c>
      <c r="H56" s="20">
        <v>265500</v>
      </c>
    </row>
    <row r="57" spans="2:8">
      <c r="B57" s="4" t="s">
        <v>235</v>
      </c>
      <c r="C57" s="5">
        <v>370031</v>
      </c>
      <c r="D57" s="25" t="s">
        <v>159</v>
      </c>
      <c r="E57" s="20" t="s">
        <v>237</v>
      </c>
      <c r="F57" s="20">
        <v>810</v>
      </c>
      <c r="G57" s="3" t="s">
        <v>240</v>
      </c>
      <c r="H57" s="20">
        <v>4500</v>
      </c>
    </row>
    <row r="58" spans="2:8">
      <c r="B58" s="4" t="s">
        <v>235</v>
      </c>
      <c r="C58" s="5">
        <v>370031</v>
      </c>
      <c r="D58" s="25" t="s">
        <v>159</v>
      </c>
      <c r="E58" s="20" t="s">
        <v>238</v>
      </c>
      <c r="F58" s="20">
        <v>802</v>
      </c>
      <c r="G58" s="3" t="s">
        <v>239</v>
      </c>
      <c r="H58" s="20">
        <v>2500</v>
      </c>
    </row>
    <row r="59" spans="2:8">
      <c r="B59" s="99" t="s">
        <v>244</v>
      </c>
      <c r="C59" s="100">
        <v>800</v>
      </c>
      <c r="D59" s="99">
        <v>15807</v>
      </c>
      <c r="E59" s="101" t="s">
        <v>245</v>
      </c>
      <c r="F59" s="101">
        <v>814</v>
      </c>
      <c r="G59" s="104">
        <v>41276</v>
      </c>
      <c r="H59" s="101">
        <v>16380</v>
      </c>
    </row>
    <row r="60" spans="2:8">
      <c r="B60" s="4" t="s">
        <v>256</v>
      </c>
      <c r="C60" s="5">
        <v>370400</v>
      </c>
      <c r="D60" s="25">
        <v>15319</v>
      </c>
      <c r="E60" s="20" t="s">
        <v>257</v>
      </c>
      <c r="F60" s="20">
        <v>820</v>
      </c>
      <c r="G60" s="3" t="s">
        <v>255</v>
      </c>
      <c r="H60" s="20">
        <v>9000</v>
      </c>
    </row>
    <row r="61" spans="2:8">
      <c r="B61" s="4" t="s">
        <v>256</v>
      </c>
      <c r="C61" s="5">
        <v>370400</v>
      </c>
      <c r="D61" s="25" t="s">
        <v>159</v>
      </c>
      <c r="E61" s="20" t="s">
        <v>258</v>
      </c>
      <c r="F61" s="20">
        <v>825</v>
      </c>
      <c r="G61" s="3">
        <v>41397</v>
      </c>
      <c r="H61" s="20">
        <v>6875</v>
      </c>
    </row>
    <row r="62" spans="2:8">
      <c r="B62" s="99" t="s">
        <v>263</v>
      </c>
      <c r="C62" s="100">
        <v>862</v>
      </c>
      <c r="D62" s="99">
        <v>5152.88</v>
      </c>
      <c r="E62" s="101" t="s">
        <v>264</v>
      </c>
      <c r="F62" s="101">
        <v>826</v>
      </c>
      <c r="G62" s="104" t="s">
        <v>265</v>
      </c>
      <c r="H62" s="101">
        <v>5339.88</v>
      </c>
    </row>
    <row r="63" spans="2:8">
      <c r="B63" s="4" t="s">
        <v>267</v>
      </c>
      <c r="C63" s="5">
        <v>370540</v>
      </c>
      <c r="D63" s="25">
        <v>91675</v>
      </c>
      <c r="E63" s="20" t="s">
        <v>268</v>
      </c>
      <c r="F63" s="20">
        <v>817</v>
      </c>
      <c r="G63" s="3"/>
      <c r="H63" s="20">
        <v>95000</v>
      </c>
    </row>
    <row r="64" spans="2:8">
      <c r="B64" s="4" t="s">
        <v>276</v>
      </c>
      <c r="C64" s="5">
        <v>380784</v>
      </c>
      <c r="D64" s="25">
        <v>38600</v>
      </c>
      <c r="E64" s="20" t="s">
        <v>277</v>
      </c>
      <c r="F64" s="20">
        <v>833</v>
      </c>
      <c r="G64" s="3">
        <v>41551</v>
      </c>
      <c r="H64" s="20">
        <v>4000</v>
      </c>
    </row>
    <row r="65" spans="2:10">
      <c r="B65" s="4" t="s">
        <v>276</v>
      </c>
      <c r="C65" s="5">
        <v>380784</v>
      </c>
      <c r="D65" s="25" t="s">
        <v>159</v>
      </c>
      <c r="E65" s="20" t="s">
        <v>277</v>
      </c>
      <c r="F65" s="20">
        <v>832</v>
      </c>
      <c r="G65" s="3">
        <v>41337</v>
      </c>
      <c r="H65" s="20">
        <v>36000</v>
      </c>
    </row>
    <row r="66" spans="2:10">
      <c r="B66" s="4" t="s">
        <v>284</v>
      </c>
      <c r="C66" s="5">
        <v>380939</v>
      </c>
      <c r="D66" s="25">
        <v>39758</v>
      </c>
      <c r="E66" s="20" t="s">
        <v>285</v>
      </c>
      <c r="F66" s="20">
        <v>839</v>
      </c>
      <c r="G66" s="3">
        <v>41430</v>
      </c>
      <c r="H66" s="20">
        <v>1400</v>
      </c>
    </row>
    <row r="67" spans="2:10">
      <c r="B67" s="4" t="s">
        <v>284</v>
      </c>
      <c r="C67" s="5">
        <v>380939</v>
      </c>
      <c r="D67" s="25" t="s">
        <v>159</v>
      </c>
      <c r="E67" s="20" t="s">
        <v>286</v>
      </c>
      <c r="F67" s="20">
        <v>840</v>
      </c>
      <c r="G67" s="3" t="s">
        <v>287</v>
      </c>
      <c r="H67" s="20">
        <v>42</v>
      </c>
    </row>
    <row r="68" spans="2:10">
      <c r="B68" s="4" t="s">
        <v>288</v>
      </c>
      <c r="C68" s="5">
        <v>381199</v>
      </c>
      <c r="D68" s="25">
        <v>965</v>
      </c>
      <c r="E68" s="20" t="s">
        <v>289</v>
      </c>
      <c r="F68" s="20">
        <v>842</v>
      </c>
      <c r="G68" s="3" t="s">
        <v>290</v>
      </c>
      <c r="H68" s="20">
        <v>35</v>
      </c>
    </row>
    <row r="69" spans="2:10">
      <c r="B69" s="99" t="s">
        <v>291</v>
      </c>
      <c r="C69" s="100">
        <v>1006</v>
      </c>
      <c r="D69" s="99">
        <v>8587</v>
      </c>
      <c r="E69" s="101" t="s">
        <v>292</v>
      </c>
      <c r="F69" s="101">
        <v>841</v>
      </c>
      <c r="G69" s="104" t="s">
        <v>293</v>
      </c>
      <c r="H69" s="101">
        <v>312</v>
      </c>
    </row>
    <row r="70" spans="2:10">
      <c r="B70" s="4"/>
      <c r="C70" s="5"/>
      <c r="D70" s="25"/>
      <c r="E70" s="20"/>
      <c r="F70" s="20"/>
      <c r="G70" s="3"/>
      <c r="H70" s="20"/>
    </row>
    <row r="71" spans="2:10">
      <c r="B71" s="4"/>
      <c r="C71" s="5"/>
      <c r="D71" s="26"/>
      <c r="E71" s="20"/>
      <c r="F71" s="20"/>
      <c r="G71" s="3"/>
      <c r="H71" s="20"/>
    </row>
    <row r="72" spans="2:10" ht="15.75" thickBot="1">
      <c r="C72" s="73" t="s">
        <v>23</v>
      </c>
      <c r="D72" s="74">
        <f>SUM(D40:D71)</f>
        <v>1058841.92</v>
      </c>
      <c r="E72" s="59"/>
      <c r="F72" s="59"/>
      <c r="G72" s="73" t="s">
        <v>23</v>
      </c>
      <c r="H72" s="75">
        <f>SUM(H40:H71)</f>
        <v>1047936.92</v>
      </c>
    </row>
    <row r="77" spans="2:10">
      <c r="B77" s="333" t="s">
        <v>296</v>
      </c>
      <c r="C77" s="333"/>
      <c r="D77" s="333"/>
      <c r="E77" s="333"/>
      <c r="F77" s="333"/>
      <c r="G77" s="333"/>
      <c r="H77" s="333"/>
      <c r="I77" s="6"/>
      <c r="J77" s="6"/>
    </row>
    <row r="78" spans="2:10">
      <c r="B78" s="98" t="s">
        <v>1</v>
      </c>
      <c r="C78" s="98" t="s">
        <v>2</v>
      </c>
      <c r="D78" s="98" t="s">
        <v>7</v>
      </c>
      <c r="E78" s="98" t="s">
        <v>3</v>
      </c>
      <c r="F78" s="98" t="s">
        <v>301</v>
      </c>
      <c r="G78" s="98" t="s">
        <v>5</v>
      </c>
      <c r="H78" s="98" t="s">
        <v>6</v>
      </c>
      <c r="I78" s="77" t="s">
        <v>369</v>
      </c>
      <c r="J78" s="77" t="s">
        <v>370</v>
      </c>
    </row>
    <row r="79" spans="2:10" ht="15.75">
      <c r="B79" s="3">
        <v>41434</v>
      </c>
      <c r="C79" s="23">
        <v>1125</v>
      </c>
      <c r="D79" s="4">
        <v>8088.21</v>
      </c>
      <c r="E79" s="20" t="s">
        <v>299</v>
      </c>
      <c r="F79" s="20">
        <v>2</v>
      </c>
      <c r="G79" s="57" t="s">
        <v>300</v>
      </c>
      <c r="H79" s="20">
        <v>8330.2099999999991</v>
      </c>
      <c r="I79" s="6"/>
      <c r="J79" s="6"/>
    </row>
    <row r="80" spans="2:10">
      <c r="B80" s="155">
        <v>41526</v>
      </c>
      <c r="C80" s="156">
        <v>402787</v>
      </c>
      <c r="D80" s="156">
        <v>202700</v>
      </c>
      <c r="E80" s="157" t="s">
        <v>302</v>
      </c>
      <c r="F80" s="157">
        <v>1</v>
      </c>
      <c r="G80" s="158" t="s">
        <v>300</v>
      </c>
      <c r="H80" s="157">
        <v>217737</v>
      </c>
      <c r="I80" s="6"/>
      <c r="J80" s="6"/>
    </row>
    <row r="81" spans="2:10">
      <c r="B81" s="3" t="s">
        <v>304</v>
      </c>
      <c r="C81" s="5">
        <v>1147</v>
      </c>
      <c r="D81" s="4">
        <v>13587.34</v>
      </c>
      <c r="E81" s="20" t="s">
        <v>305</v>
      </c>
      <c r="F81" s="20">
        <v>10</v>
      </c>
      <c r="G81" s="57">
        <v>41617</v>
      </c>
      <c r="H81" s="20">
        <v>1076.4000000000001</v>
      </c>
      <c r="I81" s="6"/>
      <c r="J81" s="6"/>
    </row>
    <row r="82" spans="2:10">
      <c r="B82" s="4" t="s">
        <v>159</v>
      </c>
      <c r="C82" s="4" t="s">
        <v>159</v>
      </c>
      <c r="D82" s="4" t="s">
        <v>159</v>
      </c>
      <c r="E82" s="20" t="s">
        <v>306</v>
      </c>
      <c r="F82" s="20">
        <v>13</v>
      </c>
      <c r="G82" s="57">
        <v>41617</v>
      </c>
      <c r="H82" s="20">
        <v>12916.94</v>
      </c>
      <c r="I82" s="6"/>
      <c r="J82" s="6"/>
    </row>
    <row r="83" spans="2:10">
      <c r="B83" s="159" t="s">
        <v>304</v>
      </c>
      <c r="C83" s="159">
        <v>402875</v>
      </c>
      <c r="D83" s="159">
        <v>44711.5</v>
      </c>
      <c r="E83" s="157" t="s">
        <v>307</v>
      </c>
      <c r="F83" s="157">
        <v>14</v>
      </c>
      <c r="G83" s="158">
        <v>41617</v>
      </c>
      <c r="H83" s="157">
        <v>8190</v>
      </c>
      <c r="I83" s="6"/>
      <c r="J83" s="6"/>
    </row>
    <row r="84" spans="2:10">
      <c r="B84" s="159" t="s">
        <v>159</v>
      </c>
      <c r="C84" s="159" t="s">
        <v>159</v>
      </c>
      <c r="D84" s="159" t="s">
        <v>159</v>
      </c>
      <c r="E84" s="157" t="s">
        <v>308</v>
      </c>
      <c r="F84" s="157">
        <v>12</v>
      </c>
      <c r="G84" s="158">
        <v>41617</v>
      </c>
      <c r="H84" s="157">
        <v>39838.5</v>
      </c>
      <c r="I84" s="6"/>
      <c r="J84" s="6"/>
    </row>
    <row r="85" spans="2:10">
      <c r="B85" s="155" t="s">
        <v>309</v>
      </c>
      <c r="C85" s="156">
        <v>402886</v>
      </c>
      <c r="D85" s="156">
        <v>24234.5</v>
      </c>
      <c r="E85" s="157" t="s">
        <v>310</v>
      </c>
      <c r="F85" s="157">
        <v>9</v>
      </c>
      <c r="G85" s="155">
        <v>41617</v>
      </c>
      <c r="H85" s="157">
        <v>23985</v>
      </c>
      <c r="I85" s="6"/>
      <c r="J85" s="6"/>
    </row>
    <row r="86" spans="2:10">
      <c r="B86" s="155" t="s">
        <v>159</v>
      </c>
      <c r="C86" s="159" t="s">
        <v>159</v>
      </c>
      <c r="D86" s="159" t="s">
        <v>159</v>
      </c>
      <c r="E86" s="157" t="s">
        <v>311</v>
      </c>
      <c r="F86" s="157">
        <v>8</v>
      </c>
      <c r="G86" s="155">
        <v>41617</v>
      </c>
      <c r="H86" s="157">
        <v>2047.5</v>
      </c>
      <c r="I86" s="6"/>
      <c r="J86" s="6"/>
    </row>
    <row r="87" spans="2:10">
      <c r="B87" s="155" t="s">
        <v>312</v>
      </c>
      <c r="C87" s="159">
        <v>402959</v>
      </c>
      <c r="D87" s="159">
        <v>495586</v>
      </c>
      <c r="E87" s="157" t="s">
        <v>313</v>
      </c>
      <c r="F87" s="157">
        <v>15</v>
      </c>
      <c r="G87" s="155">
        <v>41617</v>
      </c>
      <c r="H87" s="157">
        <v>532350</v>
      </c>
      <c r="I87" s="6"/>
      <c r="J87" s="6"/>
    </row>
    <row r="88" spans="2:10">
      <c r="B88" s="159" t="s">
        <v>314</v>
      </c>
      <c r="C88" s="156">
        <v>403012</v>
      </c>
      <c r="D88" s="156">
        <v>12546.4</v>
      </c>
      <c r="E88" s="157" t="s">
        <v>315</v>
      </c>
      <c r="F88" s="157">
        <v>21</v>
      </c>
      <c r="G88" s="160" t="s">
        <v>309</v>
      </c>
      <c r="H88" s="157">
        <v>13478.4</v>
      </c>
      <c r="I88" s="6"/>
      <c r="J88" s="6"/>
    </row>
    <row r="89" spans="2:10">
      <c r="B89" s="159" t="s">
        <v>318</v>
      </c>
      <c r="C89" s="156">
        <v>1191</v>
      </c>
      <c r="D89" s="156">
        <v>6731</v>
      </c>
      <c r="E89" s="157" t="s">
        <v>319</v>
      </c>
      <c r="F89" s="157">
        <v>28</v>
      </c>
      <c r="G89" s="160">
        <v>41343</v>
      </c>
      <c r="H89" s="157">
        <v>8190</v>
      </c>
      <c r="I89" s="6"/>
      <c r="J89" s="6"/>
    </row>
    <row r="90" spans="2:10">
      <c r="B90" s="160">
        <v>41497</v>
      </c>
      <c r="C90" s="156">
        <v>403274</v>
      </c>
      <c r="D90" s="159">
        <v>480882</v>
      </c>
      <c r="E90" s="157" t="s">
        <v>344</v>
      </c>
      <c r="F90" s="157">
        <v>20</v>
      </c>
      <c r="G90" s="155" t="s">
        <v>309</v>
      </c>
      <c r="H90" s="157">
        <v>257400</v>
      </c>
      <c r="I90" s="6"/>
      <c r="J90" s="6"/>
    </row>
    <row r="91" spans="2:10">
      <c r="B91" s="155" t="s">
        <v>159</v>
      </c>
      <c r="C91" s="159" t="s">
        <v>159</v>
      </c>
      <c r="D91" s="159" t="s">
        <v>159</v>
      </c>
      <c r="E91" s="157" t="s">
        <v>343</v>
      </c>
      <c r="F91" s="157">
        <v>31</v>
      </c>
      <c r="G91" s="155" t="s">
        <v>345</v>
      </c>
      <c r="H91" s="157">
        <v>259155</v>
      </c>
      <c r="I91" s="6"/>
      <c r="J91" s="6"/>
    </row>
    <row r="92" spans="2:10">
      <c r="B92" s="161" t="s">
        <v>352</v>
      </c>
      <c r="C92" s="156">
        <v>403314</v>
      </c>
      <c r="D92" s="156">
        <v>4220.75</v>
      </c>
      <c r="E92" s="157" t="s">
        <v>353</v>
      </c>
      <c r="F92" s="157">
        <v>32</v>
      </c>
      <c r="G92" s="160" t="s">
        <v>354</v>
      </c>
      <c r="H92" s="157">
        <v>4533.75</v>
      </c>
      <c r="I92" s="6"/>
      <c r="J92" s="6"/>
    </row>
    <row r="93" spans="2:10">
      <c r="B93" s="162" t="s">
        <v>367</v>
      </c>
      <c r="C93" s="163">
        <v>403442</v>
      </c>
      <c r="D93" s="162">
        <v>13070</v>
      </c>
      <c r="E93" s="164" t="s">
        <v>368</v>
      </c>
      <c r="F93" s="164">
        <v>11</v>
      </c>
      <c r="G93" s="165">
        <v>41617</v>
      </c>
      <c r="H93" s="164">
        <v>14040</v>
      </c>
      <c r="I93" s="20">
        <v>562</v>
      </c>
      <c r="J93" s="20">
        <v>408</v>
      </c>
    </row>
    <row r="94" spans="2:10">
      <c r="B94" s="155">
        <v>41529</v>
      </c>
      <c r="C94" s="156">
        <v>403531</v>
      </c>
      <c r="D94" s="159">
        <v>10946.5</v>
      </c>
      <c r="E94" s="157" t="s">
        <v>371</v>
      </c>
      <c r="F94" s="157">
        <v>55</v>
      </c>
      <c r="G94" s="155">
        <v>41317</v>
      </c>
      <c r="H94" s="157">
        <v>3510</v>
      </c>
      <c r="I94" s="4">
        <v>140</v>
      </c>
      <c r="J94" s="4">
        <v>102</v>
      </c>
    </row>
    <row r="95" spans="2:10">
      <c r="B95" s="159" t="s">
        <v>159</v>
      </c>
      <c r="C95" s="159" t="s">
        <v>159</v>
      </c>
      <c r="D95" s="159" t="s">
        <v>159</v>
      </c>
      <c r="E95" s="157" t="s">
        <v>372</v>
      </c>
      <c r="F95" s="157">
        <v>54</v>
      </c>
      <c r="G95" s="155">
        <v>41317</v>
      </c>
      <c r="H95" s="157">
        <v>8248.5</v>
      </c>
      <c r="I95" s="4">
        <v>330</v>
      </c>
      <c r="J95" s="4">
        <v>240</v>
      </c>
    </row>
    <row r="96" spans="2:10">
      <c r="B96" s="155">
        <v>41426</v>
      </c>
      <c r="C96" s="156">
        <v>1301</v>
      </c>
      <c r="D96" s="159">
        <v>8659.2199999999993</v>
      </c>
      <c r="E96" s="157" t="s">
        <v>380</v>
      </c>
      <c r="F96" s="157">
        <v>57</v>
      </c>
      <c r="G96" s="155">
        <v>41620</v>
      </c>
      <c r="H96" s="157">
        <v>9301.2199999999993</v>
      </c>
      <c r="I96" s="4">
        <v>372</v>
      </c>
      <c r="J96" s="4">
        <v>270</v>
      </c>
    </row>
    <row r="97" spans="2:10">
      <c r="B97" s="155">
        <v>41426</v>
      </c>
      <c r="C97" s="156">
        <v>403759</v>
      </c>
      <c r="D97" s="159">
        <v>250516</v>
      </c>
      <c r="E97" s="157" t="s">
        <v>381</v>
      </c>
      <c r="F97" s="157">
        <v>59</v>
      </c>
      <c r="G97" s="155" t="s">
        <v>376</v>
      </c>
      <c r="H97" s="157">
        <v>269100</v>
      </c>
      <c r="I97" s="4">
        <v>10764</v>
      </c>
      <c r="J97" s="4">
        <v>7820</v>
      </c>
    </row>
    <row r="98" spans="2:10">
      <c r="B98" s="159" t="s">
        <v>399</v>
      </c>
      <c r="C98" s="156">
        <v>404080</v>
      </c>
      <c r="D98" s="159">
        <v>68989</v>
      </c>
      <c r="E98" s="157" t="s">
        <v>400</v>
      </c>
      <c r="F98" s="157">
        <v>76</v>
      </c>
      <c r="G98" s="155">
        <v>41975</v>
      </c>
      <c r="H98" s="157">
        <v>292.5</v>
      </c>
      <c r="I98" s="4">
        <v>12</v>
      </c>
      <c r="J98" s="4">
        <v>9</v>
      </c>
    </row>
    <row r="99" spans="2:10">
      <c r="B99" s="159" t="s">
        <v>159</v>
      </c>
      <c r="C99" s="159" t="s">
        <v>159</v>
      </c>
      <c r="D99" s="159" t="s">
        <v>159</v>
      </c>
      <c r="E99" s="157" t="s">
        <v>401</v>
      </c>
      <c r="F99" s="157">
        <v>75</v>
      </c>
      <c r="G99" s="155">
        <v>41975</v>
      </c>
      <c r="H99" s="157">
        <v>1462.5</v>
      </c>
      <c r="I99" s="4">
        <v>58</v>
      </c>
      <c r="J99" s="4" t="s">
        <v>159</v>
      </c>
    </row>
    <row r="100" spans="2:10">
      <c r="B100" s="159" t="s">
        <v>159</v>
      </c>
      <c r="C100" s="159" t="s">
        <v>159</v>
      </c>
      <c r="D100" s="159" t="s">
        <v>159</v>
      </c>
      <c r="E100" s="157" t="s">
        <v>402</v>
      </c>
      <c r="F100" s="157">
        <v>77</v>
      </c>
      <c r="G100" s="155">
        <v>41975</v>
      </c>
      <c r="H100" s="157">
        <v>23400</v>
      </c>
      <c r="I100" s="4">
        <v>936</v>
      </c>
      <c r="J100" s="4">
        <v>680</v>
      </c>
    </row>
    <row r="101" spans="2:10">
      <c r="B101" s="159" t="s">
        <v>159</v>
      </c>
      <c r="C101" s="159" t="s">
        <v>159</v>
      </c>
      <c r="D101" s="159" t="s">
        <v>159</v>
      </c>
      <c r="E101" s="157" t="s">
        <v>403</v>
      </c>
      <c r="F101" s="157">
        <v>78</v>
      </c>
      <c r="G101" s="155">
        <v>41975</v>
      </c>
      <c r="H101" s="157">
        <v>48906</v>
      </c>
      <c r="I101" s="4">
        <v>1956</v>
      </c>
      <c r="J101" s="4">
        <v>1421</v>
      </c>
    </row>
    <row r="102" spans="2:10">
      <c r="B102" s="159" t="s">
        <v>427</v>
      </c>
      <c r="C102" s="156">
        <v>444341</v>
      </c>
      <c r="D102" s="159">
        <v>254328</v>
      </c>
      <c r="E102" s="157" t="s">
        <v>428</v>
      </c>
      <c r="F102" s="157">
        <v>85</v>
      </c>
      <c r="G102" s="155">
        <v>41701</v>
      </c>
      <c r="H102" s="157">
        <v>1755</v>
      </c>
      <c r="I102" s="4">
        <v>71</v>
      </c>
      <c r="J102" s="4">
        <v>51</v>
      </c>
    </row>
    <row r="103" spans="2:10">
      <c r="B103" s="159" t="s">
        <v>159</v>
      </c>
      <c r="C103" s="159" t="s">
        <v>159</v>
      </c>
      <c r="D103" s="159" t="s">
        <v>159</v>
      </c>
      <c r="E103" s="157" t="s">
        <v>429</v>
      </c>
      <c r="F103" s="157">
        <v>92</v>
      </c>
      <c r="G103" s="155">
        <v>41915</v>
      </c>
      <c r="H103" s="157">
        <v>271440</v>
      </c>
      <c r="I103" s="4">
        <v>10857</v>
      </c>
      <c r="J103" s="4">
        <v>7888</v>
      </c>
    </row>
    <row r="104" spans="2:10">
      <c r="B104" s="159" t="s">
        <v>430</v>
      </c>
      <c r="C104" s="156">
        <v>1416</v>
      </c>
      <c r="D104" s="159">
        <v>8971.68</v>
      </c>
      <c r="E104" s="157" t="s">
        <v>431</v>
      </c>
      <c r="F104" s="157">
        <v>86</v>
      </c>
      <c r="G104" s="155">
        <v>41701</v>
      </c>
      <c r="H104" s="157">
        <v>9637.68</v>
      </c>
      <c r="I104" s="159">
        <v>385.5</v>
      </c>
      <c r="J104" s="4">
        <v>280</v>
      </c>
    </row>
    <row r="105" spans="2:10">
      <c r="B105" s="159" t="s">
        <v>455</v>
      </c>
      <c r="C105" s="156">
        <v>466932</v>
      </c>
      <c r="D105" s="159">
        <v>76228.789999999994</v>
      </c>
      <c r="E105" s="157" t="s">
        <v>456</v>
      </c>
      <c r="F105" s="157">
        <v>105</v>
      </c>
      <c r="G105" s="155">
        <v>41764</v>
      </c>
      <c r="H105" s="157">
        <v>80876.25</v>
      </c>
      <c r="I105" s="4">
        <v>3235</v>
      </c>
      <c r="J105" s="4">
        <v>2350</v>
      </c>
    </row>
    <row r="106" spans="2:10">
      <c r="B106" s="159" t="s">
        <v>159</v>
      </c>
      <c r="C106" s="159" t="s">
        <v>159</v>
      </c>
      <c r="D106" s="159" t="s">
        <v>159</v>
      </c>
      <c r="E106" s="157" t="s">
        <v>457</v>
      </c>
      <c r="F106" s="157">
        <v>108</v>
      </c>
      <c r="G106" s="155">
        <v>41764</v>
      </c>
      <c r="H106" s="157">
        <v>292.5</v>
      </c>
      <c r="I106" s="4">
        <v>12</v>
      </c>
      <c r="J106" s="4">
        <v>9</v>
      </c>
    </row>
    <row r="107" spans="2:10">
      <c r="B107" s="159" t="s">
        <v>159</v>
      </c>
      <c r="C107" s="159" t="s">
        <v>159</v>
      </c>
      <c r="D107" s="159" t="s">
        <v>159</v>
      </c>
      <c r="E107" s="157" t="s">
        <v>458</v>
      </c>
      <c r="F107" s="157">
        <v>109</v>
      </c>
      <c r="G107" s="155">
        <v>41764</v>
      </c>
      <c r="H107" s="157">
        <v>716.04</v>
      </c>
      <c r="I107" s="4">
        <v>29</v>
      </c>
      <c r="J107" s="4">
        <v>21</v>
      </c>
    </row>
    <row r="108" spans="2:10">
      <c r="B108" s="159" t="s">
        <v>455</v>
      </c>
      <c r="C108" s="156">
        <v>1529</v>
      </c>
      <c r="D108" s="159">
        <v>2193.12</v>
      </c>
      <c r="E108" s="157" t="s">
        <v>459</v>
      </c>
      <c r="F108" s="157">
        <v>107</v>
      </c>
      <c r="G108" s="155">
        <v>41764</v>
      </c>
      <c r="H108" s="157">
        <v>2355.12</v>
      </c>
      <c r="I108" s="4">
        <v>94</v>
      </c>
      <c r="J108" s="4">
        <v>68</v>
      </c>
    </row>
    <row r="109" spans="2:10">
      <c r="B109" s="159" t="s">
        <v>455</v>
      </c>
      <c r="C109" s="156">
        <v>1526</v>
      </c>
      <c r="D109" s="159">
        <v>785.4</v>
      </c>
      <c r="E109" s="157" t="s">
        <v>459</v>
      </c>
      <c r="F109" s="157">
        <v>110</v>
      </c>
      <c r="G109" s="155">
        <v>41764</v>
      </c>
      <c r="H109" s="157">
        <v>842.4</v>
      </c>
      <c r="I109" s="4">
        <v>33</v>
      </c>
      <c r="J109" s="4">
        <v>24</v>
      </c>
    </row>
    <row r="110" spans="2:10">
      <c r="B110" s="159" t="s">
        <v>463</v>
      </c>
      <c r="C110" s="156">
        <v>466989</v>
      </c>
      <c r="D110" s="159">
        <v>22547</v>
      </c>
      <c r="E110" s="157" t="s">
        <v>464</v>
      </c>
      <c r="F110" s="157">
        <v>106</v>
      </c>
      <c r="G110" s="155">
        <v>41764</v>
      </c>
      <c r="H110" s="157">
        <v>24219</v>
      </c>
      <c r="I110" s="4">
        <v>968</v>
      </c>
      <c r="J110" s="4">
        <v>704</v>
      </c>
    </row>
    <row r="111" spans="2:10">
      <c r="B111" s="159" t="s">
        <v>477</v>
      </c>
      <c r="C111" s="156">
        <v>467253</v>
      </c>
      <c r="D111" s="159">
        <v>125529.5</v>
      </c>
      <c r="E111" s="157" t="s">
        <v>478</v>
      </c>
      <c r="F111" s="157">
        <v>121</v>
      </c>
      <c r="G111" s="155">
        <v>41704</v>
      </c>
      <c r="H111" s="157">
        <v>11115</v>
      </c>
      <c r="I111" s="4">
        <v>445</v>
      </c>
      <c r="J111" s="4">
        <v>323</v>
      </c>
    </row>
    <row r="112" spans="2:10">
      <c r="B112" s="159" t="s">
        <v>159</v>
      </c>
      <c r="C112" s="159" t="s">
        <v>159</v>
      </c>
      <c r="D112" s="159" t="s">
        <v>159</v>
      </c>
      <c r="E112" s="157" t="s">
        <v>479</v>
      </c>
      <c r="F112" s="157">
        <v>133</v>
      </c>
      <c r="G112" s="155">
        <v>41888</v>
      </c>
      <c r="H112" s="157">
        <v>123727.5</v>
      </c>
      <c r="I112" s="4">
        <v>4949</v>
      </c>
      <c r="J112" s="4">
        <v>3596</v>
      </c>
    </row>
    <row r="113" spans="2:11">
      <c r="B113" s="159" t="s">
        <v>488</v>
      </c>
      <c r="C113" s="159">
        <v>467344</v>
      </c>
      <c r="D113" s="159">
        <v>1743842.1</v>
      </c>
      <c r="E113" s="157" t="s">
        <v>493</v>
      </c>
      <c r="F113" s="157">
        <v>120</v>
      </c>
      <c r="G113" s="155">
        <v>41704</v>
      </c>
      <c r="H113" s="157">
        <v>1873205</v>
      </c>
      <c r="I113" s="4">
        <v>74928</v>
      </c>
      <c r="J113" s="4">
        <v>54435</v>
      </c>
      <c r="K113" t="s">
        <v>494</v>
      </c>
    </row>
    <row r="114" spans="2:11">
      <c r="B114" s="4"/>
      <c r="C114" s="5"/>
      <c r="D114" s="25"/>
      <c r="E114" s="20"/>
      <c r="F114" s="20"/>
      <c r="G114" s="3"/>
      <c r="H114" s="20"/>
      <c r="I114" s="6"/>
      <c r="J114" s="6"/>
    </row>
    <row r="115" spans="2:11">
      <c r="B115" s="4"/>
      <c r="C115" s="5"/>
      <c r="D115" s="26"/>
      <c r="E115" s="20"/>
      <c r="F115" s="20"/>
      <c r="G115" s="3"/>
      <c r="H115" s="20"/>
      <c r="I115" s="6"/>
      <c r="J115" s="6"/>
    </row>
    <row r="116" spans="2:11" ht="15.75" thickBot="1">
      <c r="C116" s="73" t="s">
        <v>23</v>
      </c>
      <c r="D116" s="74">
        <f>SUM(D79:D115)</f>
        <v>3879894.0100000002</v>
      </c>
      <c r="E116" s="59"/>
      <c r="F116" s="59"/>
      <c r="G116" s="73" t="s">
        <v>23</v>
      </c>
      <c r="H116" s="75">
        <f>SUM(H79:H115)</f>
        <v>4167670.91</v>
      </c>
    </row>
    <row r="121" spans="2:11">
      <c r="B121" s="337" t="s">
        <v>495</v>
      </c>
      <c r="C121" s="338"/>
      <c r="D121" s="338"/>
      <c r="E121" s="338"/>
      <c r="F121" s="338"/>
      <c r="G121" s="338"/>
      <c r="H121" s="338"/>
      <c r="I121" s="338"/>
      <c r="J121" s="339"/>
    </row>
    <row r="122" spans="2:11">
      <c r="B122" s="148" t="s">
        <v>1</v>
      </c>
      <c r="C122" s="148" t="s">
        <v>2</v>
      </c>
      <c r="D122" s="148" t="s">
        <v>7</v>
      </c>
      <c r="E122" s="148" t="s">
        <v>3</v>
      </c>
      <c r="F122" s="148" t="s">
        <v>301</v>
      </c>
      <c r="G122" s="148" t="s">
        <v>5</v>
      </c>
      <c r="H122" s="148" t="s">
        <v>6</v>
      </c>
      <c r="I122" s="77" t="s">
        <v>369</v>
      </c>
      <c r="J122" s="77" t="s">
        <v>370</v>
      </c>
    </row>
    <row r="123" spans="2:11" ht="15.75">
      <c r="B123" s="3" t="s">
        <v>508</v>
      </c>
      <c r="C123" s="23">
        <v>467514</v>
      </c>
      <c r="D123" s="4">
        <v>2976.4</v>
      </c>
      <c r="E123" s="20" t="s">
        <v>509</v>
      </c>
      <c r="F123" s="20">
        <v>138</v>
      </c>
      <c r="G123" s="57" t="s">
        <v>510</v>
      </c>
      <c r="H123" s="20">
        <v>1053</v>
      </c>
      <c r="I123" s="4" t="s">
        <v>159</v>
      </c>
      <c r="J123" s="4">
        <v>31</v>
      </c>
    </row>
    <row r="124" spans="2:11">
      <c r="B124" s="3" t="s">
        <v>159</v>
      </c>
      <c r="C124" s="4" t="s">
        <v>159</v>
      </c>
      <c r="D124" s="4" t="s">
        <v>159</v>
      </c>
      <c r="E124" s="20" t="s">
        <v>511</v>
      </c>
      <c r="F124" s="20">
        <v>139</v>
      </c>
      <c r="G124" s="57" t="s">
        <v>510</v>
      </c>
      <c r="H124" s="20">
        <v>2012.4</v>
      </c>
      <c r="I124" s="4" t="s">
        <v>159</v>
      </c>
      <c r="J124" s="4">
        <v>58</v>
      </c>
    </row>
    <row r="125" spans="2:11">
      <c r="B125" s="3">
        <v>41981</v>
      </c>
      <c r="C125" s="5">
        <v>1625</v>
      </c>
      <c r="D125" s="4">
        <v>22000.95</v>
      </c>
      <c r="E125" s="20" t="s">
        <v>523</v>
      </c>
      <c r="F125" s="20">
        <v>146</v>
      </c>
      <c r="G125" s="57">
        <v>41737</v>
      </c>
      <c r="H125" s="20">
        <v>22658.95</v>
      </c>
      <c r="I125" s="4" t="s">
        <v>159</v>
      </c>
      <c r="J125" s="4">
        <v>658</v>
      </c>
    </row>
    <row r="126" spans="2:11">
      <c r="B126" s="175" t="s">
        <v>528</v>
      </c>
      <c r="C126" s="175">
        <v>478299</v>
      </c>
      <c r="D126" s="175">
        <v>118814</v>
      </c>
      <c r="E126" s="176" t="s">
        <v>529</v>
      </c>
      <c r="F126" s="176">
        <v>147</v>
      </c>
      <c r="G126" s="179" t="s">
        <v>530</v>
      </c>
      <c r="H126" s="176">
        <v>2106</v>
      </c>
      <c r="I126" s="175" t="s">
        <v>159</v>
      </c>
      <c r="J126" s="175">
        <v>61</v>
      </c>
    </row>
    <row r="127" spans="2:11">
      <c r="B127" s="175" t="s">
        <v>159</v>
      </c>
      <c r="C127" s="175" t="s">
        <v>159</v>
      </c>
      <c r="D127" s="175" t="s">
        <v>159</v>
      </c>
      <c r="E127" s="176" t="s">
        <v>531</v>
      </c>
      <c r="F127" s="176">
        <v>148</v>
      </c>
      <c r="G127" s="179" t="s">
        <v>530</v>
      </c>
      <c r="H127" s="176">
        <v>126360</v>
      </c>
      <c r="I127" s="175">
        <v>5919</v>
      </c>
      <c r="J127" s="175">
        <v>3672</v>
      </c>
    </row>
    <row r="128" spans="2:11">
      <c r="B128" s="177">
        <v>41921</v>
      </c>
      <c r="C128" s="175">
        <v>478372</v>
      </c>
      <c r="D128" s="175">
        <v>20036.150000000001</v>
      </c>
      <c r="E128" s="176" t="s">
        <v>535</v>
      </c>
      <c r="F128" s="176">
        <v>151</v>
      </c>
      <c r="G128" s="179" t="s">
        <v>526</v>
      </c>
      <c r="H128" s="176">
        <v>21639.15</v>
      </c>
      <c r="I128" s="175">
        <v>974</v>
      </c>
      <c r="J128" s="175">
        <v>629</v>
      </c>
    </row>
    <row r="129" spans="2:11">
      <c r="B129" s="177" t="s">
        <v>536</v>
      </c>
      <c r="C129" s="180">
        <v>478530</v>
      </c>
      <c r="D129" s="180">
        <v>1403.15</v>
      </c>
      <c r="E129" s="176" t="s">
        <v>537</v>
      </c>
      <c r="F129" s="176">
        <v>153</v>
      </c>
      <c r="G129" s="177">
        <v>41860</v>
      </c>
      <c r="H129" s="176">
        <v>1515.15</v>
      </c>
      <c r="I129" s="175">
        <v>68</v>
      </c>
      <c r="J129" s="175">
        <v>44</v>
      </c>
    </row>
    <row r="130" spans="2:11">
      <c r="B130" s="177" t="s">
        <v>536</v>
      </c>
      <c r="C130" s="175">
        <v>478534</v>
      </c>
      <c r="D130" s="175">
        <v>27143.35</v>
      </c>
      <c r="E130" s="176" t="s">
        <v>538</v>
      </c>
      <c r="F130" s="176">
        <v>154</v>
      </c>
      <c r="G130" s="177">
        <v>41952</v>
      </c>
      <c r="H130" s="176">
        <v>29314.35</v>
      </c>
      <c r="I130" s="175">
        <v>1319</v>
      </c>
      <c r="J130" s="175">
        <v>852</v>
      </c>
      <c r="K130" t="s">
        <v>539</v>
      </c>
    </row>
    <row r="131" spans="2:11">
      <c r="B131" s="177" t="s">
        <v>540</v>
      </c>
      <c r="C131" s="175">
        <v>478630</v>
      </c>
      <c r="D131" s="175">
        <v>19500</v>
      </c>
      <c r="E131" s="176" t="s">
        <v>541</v>
      </c>
      <c r="F131" s="176">
        <v>157</v>
      </c>
      <c r="G131" s="177" t="s">
        <v>542</v>
      </c>
      <c r="H131" s="176">
        <v>21060</v>
      </c>
      <c r="I131" s="175">
        <v>948</v>
      </c>
      <c r="J131" s="175">
        <v>612</v>
      </c>
    </row>
    <row r="132" spans="2:11">
      <c r="B132" s="175" t="s">
        <v>540</v>
      </c>
      <c r="C132" s="180">
        <v>478633</v>
      </c>
      <c r="D132" s="180">
        <v>1420715.7</v>
      </c>
      <c r="E132" s="176" t="s">
        <v>550</v>
      </c>
      <c r="F132" s="176">
        <v>156</v>
      </c>
      <c r="G132" s="177" t="s">
        <v>552</v>
      </c>
      <c r="H132" s="176">
        <v>949497.12</v>
      </c>
      <c r="I132" s="175">
        <v>42727</v>
      </c>
      <c r="J132" s="175">
        <v>27592</v>
      </c>
      <c r="K132" t="s">
        <v>539</v>
      </c>
    </row>
    <row r="133" spans="2:11">
      <c r="B133" s="175" t="s">
        <v>159</v>
      </c>
      <c r="C133" s="175" t="s">
        <v>159</v>
      </c>
      <c r="D133" s="175" t="s">
        <v>159</v>
      </c>
      <c r="E133" s="176" t="s">
        <v>551</v>
      </c>
      <c r="F133" s="176">
        <v>155</v>
      </c>
      <c r="G133" s="177" t="s">
        <v>552</v>
      </c>
      <c r="H133" s="176">
        <v>584852.57999999996</v>
      </c>
      <c r="I133" s="175">
        <v>26319</v>
      </c>
      <c r="J133" s="175">
        <v>16996</v>
      </c>
      <c r="K133" t="s">
        <v>539</v>
      </c>
    </row>
    <row r="134" spans="2:11">
      <c r="B134" s="181" t="s">
        <v>556</v>
      </c>
      <c r="C134" s="180">
        <v>478909</v>
      </c>
      <c r="D134" s="175">
        <v>481386.5</v>
      </c>
      <c r="E134" s="176" t="s">
        <v>557</v>
      </c>
      <c r="F134" s="176">
        <v>161</v>
      </c>
      <c r="G134" s="177">
        <v>41770</v>
      </c>
      <c r="H134" s="176">
        <v>519889.5</v>
      </c>
      <c r="I134" s="175">
        <v>23395</v>
      </c>
      <c r="J134" s="175">
        <v>15108</v>
      </c>
    </row>
    <row r="135" spans="2:11">
      <c r="B135" s="177" t="s">
        <v>558</v>
      </c>
      <c r="C135" s="175">
        <v>478950</v>
      </c>
      <c r="D135" s="175">
        <v>523441.9</v>
      </c>
      <c r="E135" s="176" t="s">
        <v>559</v>
      </c>
      <c r="F135" s="176">
        <v>162</v>
      </c>
      <c r="G135" s="177">
        <v>41770</v>
      </c>
      <c r="H135" s="176">
        <v>565308.9</v>
      </c>
      <c r="I135" s="175">
        <v>25439</v>
      </c>
      <c r="J135" s="175">
        <v>16428</v>
      </c>
      <c r="K135" t="s">
        <v>539</v>
      </c>
    </row>
    <row r="136" spans="2:11">
      <c r="B136" s="182" t="s">
        <v>561</v>
      </c>
      <c r="C136" s="180">
        <v>491235</v>
      </c>
      <c r="D136" s="180">
        <v>699519</v>
      </c>
      <c r="E136" s="176" t="s">
        <v>562</v>
      </c>
      <c r="F136" s="176">
        <v>166</v>
      </c>
      <c r="G136" s="177">
        <v>41710</v>
      </c>
      <c r="H136" s="176">
        <v>352755</v>
      </c>
      <c r="I136" s="175">
        <v>15874</v>
      </c>
      <c r="J136" s="175">
        <v>10251</v>
      </c>
    </row>
    <row r="137" spans="2:11">
      <c r="B137" s="183" t="s">
        <v>159</v>
      </c>
      <c r="C137" s="183" t="s">
        <v>159</v>
      </c>
      <c r="D137" s="183" t="s">
        <v>159</v>
      </c>
      <c r="E137" s="184" t="s">
        <v>562</v>
      </c>
      <c r="F137" s="184">
        <v>167</v>
      </c>
      <c r="G137" s="185">
        <v>41710</v>
      </c>
      <c r="H137" s="184">
        <v>1404</v>
      </c>
      <c r="I137" s="176">
        <v>63</v>
      </c>
      <c r="J137" s="176">
        <v>41</v>
      </c>
    </row>
    <row r="138" spans="2:11">
      <c r="B138" s="177" t="s">
        <v>159</v>
      </c>
      <c r="C138" s="175" t="s">
        <v>159</v>
      </c>
      <c r="D138" s="175" t="s">
        <v>159</v>
      </c>
      <c r="E138" s="176" t="s">
        <v>563</v>
      </c>
      <c r="F138" s="176">
        <v>168</v>
      </c>
      <c r="G138" s="177">
        <v>41710</v>
      </c>
      <c r="H138" s="176">
        <v>401310</v>
      </c>
      <c r="I138" s="175">
        <v>18059</v>
      </c>
      <c r="J138" s="175">
        <v>11662</v>
      </c>
    </row>
    <row r="139" spans="2:11">
      <c r="B139" s="175" t="s">
        <v>564</v>
      </c>
      <c r="C139" s="175">
        <v>1778</v>
      </c>
      <c r="D139" s="175">
        <v>45689.94</v>
      </c>
      <c r="E139" s="176" t="s">
        <v>568</v>
      </c>
      <c r="F139" s="176">
        <v>164</v>
      </c>
      <c r="G139" s="177">
        <v>41710</v>
      </c>
      <c r="H139" s="176">
        <v>31862.22</v>
      </c>
      <c r="I139" s="175">
        <v>2430</v>
      </c>
      <c r="J139" s="175">
        <v>926</v>
      </c>
    </row>
    <row r="140" spans="2:11">
      <c r="B140" s="177" t="s">
        <v>159</v>
      </c>
      <c r="C140" s="175" t="s">
        <v>159</v>
      </c>
      <c r="D140" s="175" t="s">
        <v>159</v>
      </c>
      <c r="E140" s="176" t="s">
        <v>569</v>
      </c>
      <c r="F140" s="176">
        <v>165</v>
      </c>
      <c r="G140" s="177">
        <v>41710</v>
      </c>
      <c r="H140" s="176">
        <v>18557.72</v>
      </c>
      <c r="I140" s="175">
        <v>835</v>
      </c>
      <c r="J140" s="175">
        <v>539</v>
      </c>
    </row>
    <row r="141" spans="2:11">
      <c r="B141" s="177">
        <v>42217</v>
      </c>
      <c r="C141" s="180">
        <v>491341</v>
      </c>
      <c r="D141" s="175">
        <v>275870.94</v>
      </c>
      <c r="E141" s="176" t="s">
        <v>575</v>
      </c>
      <c r="F141" s="176">
        <v>176</v>
      </c>
      <c r="G141" s="177" t="s">
        <v>571</v>
      </c>
      <c r="H141" s="176">
        <v>26325</v>
      </c>
      <c r="I141" s="175">
        <v>1185</v>
      </c>
      <c r="J141" s="175">
        <v>765</v>
      </c>
      <c r="K141" t="s">
        <v>539</v>
      </c>
    </row>
    <row r="142" spans="2:11">
      <c r="B142" s="175" t="s">
        <v>159</v>
      </c>
      <c r="C142" s="175" t="s">
        <v>159</v>
      </c>
      <c r="D142" s="175" t="s">
        <v>159</v>
      </c>
      <c r="E142" s="176" t="s">
        <v>576</v>
      </c>
      <c r="F142" s="176">
        <v>177</v>
      </c>
      <c r="G142" s="177" t="s">
        <v>564</v>
      </c>
      <c r="H142" s="176">
        <v>104130</v>
      </c>
      <c r="I142" s="175">
        <v>4685</v>
      </c>
      <c r="J142" s="175">
        <v>3026</v>
      </c>
      <c r="K142" t="s">
        <v>539</v>
      </c>
    </row>
    <row r="143" spans="2:11">
      <c r="B143" s="175" t="s">
        <v>159</v>
      </c>
      <c r="C143" s="175" t="s">
        <v>159</v>
      </c>
      <c r="D143" s="175" t="s">
        <v>159</v>
      </c>
      <c r="E143" s="176" t="s">
        <v>551</v>
      </c>
      <c r="F143" s="176">
        <v>178</v>
      </c>
      <c r="G143" s="177" t="s">
        <v>564</v>
      </c>
      <c r="H143" s="176">
        <v>3632.85</v>
      </c>
      <c r="I143" s="175">
        <v>164</v>
      </c>
      <c r="J143" s="175">
        <v>106</v>
      </c>
      <c r="K143" t="s">
        <v>539</v>
      </c>
    </row>
    <row r="144" spans="2:11">
      <c r="B144" s="175" t="s">
        <v>159</v>
      </c>
      <c r="C144" s="175" t="s">
        <v>159</v>
      </c>
      <c r="D144" s="175" t="s">
        <v>159</v>
      </c>
      <c r="E144" s="176" t="s">
        <v>577</v>
      </c>
      <c r="F144" s="176">
        <v>179</v>
      </c>
      <c r="G144" s="177" t="s">
        <v>564</v>
      </c>
      <c r="H144" s="176">
        <v>163848.09</v>
      </c>
      <c r="I144" s="175">
        <v>7373</v>
      </c>
      <c r="J144" s="175">
        <v>4761</v>
      </c>
      <c r="K144" t="s">
        <v>539</v>
      </c>
    </row>
    <row r="145" spans="2:11">
      <c r="B145" s="175" t="s">
        <v>578</v>
      </c>
      <c r="C145" s="175">
        <v>491434</v>
      </c>
      <c r="D145" s="175">
        <v>58229.5</v>
      </c>
      <c r="E145" s="176" t="s">
        <v>579</v>
      </c>
      <c r="F145" s="176">
        <v>181</v>
      </c>
      <c r="G145" s="177">
        <v>42217</v>
      </c>
      <c r="H145" s="176">
        <v>23400</v>
      </c>
      <c r="I145" s="175">
        <v>1053</v>
      </c>
      <c r="J145" s="175">
        <v>680</v>
      </c>
      <c r="K145" t="s">
        <v>539</v>
      </c>
    </row>
    <row r="146" spans="2:11">
      <c r="B146" s="175" t="s">
        <v>159</v>
      </c>
      <c r="C146" s="175" t="s">
        <v>159</v>
      </c>
      <c r="D146" s="175" t="s">
        <v>159</v>
      </c>
      <c r="E146" s="176" t="s">
        <v>580</v>
      </c>
      <c r="F146" s="176">
        <v>184</v>
      </c>
      <c r="G146" s="177">
        <v>42217</v>
      </c>
      <c r="H146" s="176">
        <v>39487.5</v>
      </c>
      <c r="I146" s="175">
        <v>1777</v>
      </c>
      <c r="J146" s="175">
        <v>1148</v>
      </c>
      <c r="K146" t="s">
        <v>539</v>
      </c>
    </row>
    <row r="147" spans="2:11">
      <c r="B147" s="175" t="s">
        <v>578</v>
      </c>
      <c r="C147" s="175">
        <v>491456</v>
      </c>
      <c r="D147" s="175">
        <v>22642.94</v>
      </c>
      <c r="E147" s="176" t="s">
        <v>581</v>
      </c>
      <c r="F147" s="176">
        <v>182</v>
      </c>
      <c r="G147" s="177">
        <v>42217</v>
      </c>
      <c r="H147" s="176">
        <v>24453.94</v>
      </c>
      <c r="I147" s="175">
        <v>1100</v>
      </c>
      <c r="J147" s="175">
        <v>711</v>
      </c>
      <c r="K147" t="s">
        <v>539</v>
      </c>
    </row>
    <row r="148" spans="2:11">
      <c r="B148" s="175" t="s">
        <v>578</v>
      </c>
      <c r="C148" s="180">
        <v>1814</v>
      </c>
      <c r="D148" s="175">
        <v>4913.46</v>
      </c>
      <c r="E148" s="176" t="s">
        <v>582</v>
      </c>
      <c r="F148" s="176">
        <v>183</v>
      </c>
      <c r="G148" s="177">
        <v>42217</v>
      </c>
      <c r="H148" s="176">
        <v>5306.46</v>
      </c>
      <c r="I148" s="175">
        <v>239</v>
      </c>
      <c r="J148" s="175">
        <v>154</v>
      </c>
    </row>
    <row r="149" spans="2:11">
      <c r="B149" s="177">
        <v>42340</v>
      </c>
      <c r="C149" s="180">
        <v>511084</v>
      </c>
      <c r="D149" s="175">
        <v>51967.9</v>
      </c>
      <c r="E149" s="175" t="s">
        <v>590</v>
      </c>
      <c r="F149" s="176">
        <v>192</v>
      </c>
      <c r="G149" s="177">
        <v>42037</v>
      </c>
      <c r="H149" s="175">
        <v>48906</v>
      </c>
      <c r="I149" s="175">
        <v>2201</v>
      </c>
      <c r="J149" s="175">
        <v>1421</v>
      </c>
    </row>
    <row r="150" spans="2:11">
      <c r="B150" s="175" t="s">
        <v>159</v>
      </c>
      <c r="C150" s="175" t="s">
        <v>159</v>
      </c>
      <c r="D150" s="175" t="s">
        <v>159</v>
      </c>
      <c r="E150" s="186" t="s">
        <v>591</v>
      </c>
      <c r="F150" s="176">
        <v>193</v>
      </c>
      <c r="G150" s="177">
        <v>42037</v>
      </c>
      <c r="H150" s="186">
        <v>7218.9</v>
      </c>
      <c r="I150" s="175">
        <v>325</v>
      </c>
      <c r="J150" s="175">
        <v>210</v>
      </c>
    </row>
    <row r="151" spans="2:11">
      <c r="B151" s="175" t="s">
        <v>592</v>
      </c>
      <c r="C151" s="175">
        <v>511093</v>
      </c>
      <c r="D151" s="175">
        <v>171625</v>
      </c>
      <c r="E151" s="187" t="s">
        <v>593</v>
      </c>
      <c r="F151" s="176">
        <v>195</v>
      </c>
      <c r="G151" s="177">
        <v>42037</v>
      </c>
      <c r="H151" s="176">
        <v>179712</v>
      </c>
      <c r="I151" s="175">
        <v>8087</v>
      </c>
      <c r="J151" s="175" t="s">
        <v>159</v>
      </c>
      <c r="K151" t="s">
        <v>539</v>
      </c>
    </row>
    <row r="152" spans="2:11">
      <c r="B152" s="175" t="s">
        <v>598</v>
      </c>
      <c r="C152" s="180">
        <v>511160</v>
      </c>
      <c r="D152" s="175">
        <v>86399.7</v>
      </c>
      <c r="E152" s="176" t="s">
        <v>600</v>
      </c>
      <c r="F152" s="176">
        <v>190</v>
      </c>
      <c r="G152" s="177">
        <v>42037</v>
      </c>
      <c r="H152" s="176">
        <v>14625</v>
      </c>
      <c r="I152" s="175">
        <v>659</v>
      </c>
      <c r="J152" s="175">
        <v>425</v>
      </c>
      <c r="K152" t="s">
        <v>539</v>
      </c>
    </row>
    <row r="153" spans="2:11">
      <c r="B153" s="175" t="s">
        <v>159</v>
      </c>
      <c r="C153" s="175" t="s">
        <v>159</v>
      </c>
      <c r="D153" s="175" t="s">
        <v>159</v>
      </c>
      <c r="E153" s="176" t="s">
        <v>601</v>
      </c>
      <c r="F153" s="176">
        <v>191</v>
      </c>
      <c r="G153" s="177">
        <v>42037</v>
      </c>
      <c r="H153" s="176">
        <v>27097</v>
      </c>
      <c r="I153" s="175">
        <v>1219</v>
      </c>
      <c r="J153" s="175">
        <v>787</v>
      </c>
      <c r="K153" t="s">
        <v>539</v>
      </c>
    </row>
    <row r="154" spans="2:11">
      <c r="B154" s="175" t="s">
        <v>159</v>
      </c>
      <c r="C154" s="175" t="s">
        <v>159</v>
      </c>
      <c r="D154" s="175" t="s">
        <v>159</v>
      </c>
      <c r="E154" s="176" t="s">
        <v>602</v>
      </c>
      <c r="F154" s="176">
        <v>196</v>
      </c>
      <c r="G154" s="177">
        <v>42065</v>
      </c>
      <c r="H154" s="176">
        <v>50017.5</v>
      </c>
      <c r="I154" s="175">
        <v>2250</v>
      </c>
      <c r="J154" s="175">
        <v>0</v>
      </c>
      <c r="K154" t="s">
        <v>539</v>
      </c>
    </row>
    <row r="155" spans="2:11">
      <c r="B155" s="175" t="s">
        <v>603</v>
      </c>
      <c r="C155" s="180">
        <v>511184</v>
      </c>
      <c r="D155" s="175">
        <v>44959</v>
      </c>
      <c r="E155" s="176" t="s">
        <v>604</v>
      </c>
      <c r="F155" s="176">
        <v>194</v>
      </c>
      <c r="G155" s="177">
        <v>42037</v>
      </c>
      <c r="H155" s="176">
        <v>48555</v>
      </c>
      <c r="I155" s="175">
        <v>2185</v>
      </c>
      <c r="J155" s="175">
        <v>1411</v>
      </c>
    </row>
    <row r="156" spans="2:11">
      <c r="B156" s="177">
        <v>42280</v>
      </c>
      <c r="C156" s="175">
        <v>511317</v>
      </c>
      <c r="D156" s="175">
        <v>6636.25</v>
      </c>
      <c r="E156" s="176" t="s">
        <v>607</v>
      </c>
      <c r="F156" s="176">
        <v>200</v>
      </c>
      <c r="G156" s="177">
        <v>42066</v>
      </c>
      <c r="H156" s="176">
        <v>7166.25</v>
      </c>
      <c r="I156" s="175">
        <v>322</v>
      </c>
      <c r="J156" s="175">
        <v>208</v>
      </c>
    </row>
    <row r="157" spans="2:11">
      <c r="B157" s="175" t="s">
        <v>608</v>
      </c>
      <c r="C157" s="175">
        <v>511402</v>
      </c>
      <c r="D157" s="175">
        <v>292505</v>
      </c>
      <c r="E157" s="176" t="s">
        <v>609</v>
      </c>
      <c r="F157" s="176">
        <v>202</v>
      </c>
      <c r="G157" s="177">
        <v>42066</v>
      </c>
      <c r="H157" s="176">
        <v>315900</v>
      </c>
      <c r="I157" s="175">
        <v>14215</v>
      </c>
      <c r="J157" s="175">
        <v>9180</v>
      </c>
      <c r="K157" t="s">
        <v>539</v>
      </c>
    </row>
    <row r="158" spans="2:11">
      <c r="B158" s="177">
        <v>42280</v>
      </c>
      <c r="C158" s="180">
        <v>511331</v>
      </c>
      <c r="D158" s="175">
        <v>6532.1</v>
      </c>
      <c r="E158" s="176" t="s">
        <v>612</v>
      </c>
      <c r="F158" s="176">
        <v>201</v>
      </c>
      <c r="G158" s="177">
        <v>42066</v>
      </c>
      <c r="H158" s="176">
        <v>7055.1</v>
      </c>
      <c r="I158" s="175">
        <v>318</v>
      </c>
      <c r="J158" s="175">
        <v>205</v>
      </c>
      <c r="K158" t="s">
        <v>539</v>
      </c>
    </row>
    <row r="159" spans="2:11">
      <c r="B159" s="177" t="s">
        <v>617</v>
      </c>
      <c r="C159" s="180">
        <v>511600</v>
      </c>
      <c r="D159" s="175">
        <v>29319.88</v>
      </c>
      <c r="E159" s="176" t="s">
        <v>618</v>
      </c>
      <c r="F159" s="176">
        <v>212</v>
      </c>
      <c r="G159" s="177">
        <v>42189</v>
      </c>
      <c r="H159" s="176">
        <v>31664.880000000001</v>
      </c>
      <c r="I159" s="175">
        <v>1425</v>
      </c>
      <c r="J159" s="175">
        <v>920</v>
      </c>
    </row>
    <row r="160" spans="2:11">
      <c r="B160" s="177" t="s">
        <v>613</v>
      </c>
      <c r="C160" s="180">
        <v>1950</v>
      </c>
      <c r="D160" s="175">
        <v>33621.53</v>
      </c>
      <c r="E160" s="176" t="s">
        <v>620</v>
      </c>
      <c r="F160" s="176">
        <v>214</v>
      </c>
      <c r="G160" s="177">
        <v>42189</v>
      </c>
      <c r="H160" s="176">
        <v>36310.53</v>
      </c>
      <c r="I160" s="175">
        <v>1634</v>
      </c>
      <c r="J160" s="175">
        <v>1055</v>
      </c>
    </row>
    <row r="161" spans="2:11">
      <c r="B161" s="177" t="s">
        <v>621</v>
      </c>
      <c r="C161" s="180">
        <v>511689</v>
      </c>
      <c r="D161" s="175">
        <v>4061.5</v>
      </c>
      <c r="E161" s="176" t="s">
        <v>622</v>
      </c>
      <c r="F161" s="176">
        <v>218</v>
      </c>
      <c r="G161" s="177">
        <v>42281</v>
      </c>
      <c r="H161" s="176">
        <v>4387.5</v>
      </c>
      <c r="I161" s="175">
        <v>198</v>
      </c>
      <c r="J161" s="175">
        <v>128</v>
      </c>
    </row>
    <row r="162" spans="2:11">
      <c r="B162" s="177" t="s">
        <v>623</v>
      </c>
      <c r="C162" s="180">
        <v>511657</v>
      </c>
      <c r="D162" s="175">
        <v>185588.7</v>
      </c>
      <c r="E162" s="188" t="s">
        <v>624</v>
      </c>
      <c r="F162" s="188">
        <v>215</v>
      </c>
      <c r="G162" s="189">
        <v>42189</v>
      </c>
      <c r="H162" s="188">
        <v>118872</v>
      </c>
      <c r="I162" s="175">
        <v>5349</v>
      </c>
      <c r="J162" s="175">
        <v>3454</v>
      </c>
      <c r="K162" t="s">
        <v>539</v>
      </c>
    </row>
    <row r="163" spans="2:11">
      <c r="B163" s="177" t="s">
        <v>159</v>
      </c>
      <c r="C163" s="175" t="s">
        <v>159</v>
      </c>
      <c r="D163" s="175" t="s">
        <v>159</v>
      </c>
      <c r="E163" s="190" t="s">
        <v>625</v>
      </c>
      <c r="F163" s="190">
        <v>216</v>
      </c>
      <c r="G163" s="191">
        <v>42189</v>
      </c>
      <c r="H163" s="190">
        <v>17550</v>
      </c>
      <c r="I163" s="175">
        <v>790</v>
      </c>
      <c r="J163" s="175">
        <v>510</v>
      </c>
      <c r="K163" t="s">
        <v>539</v>
      </c>
    </row>
    <row r="164" spans="2:11">
      <c r="B164" s="177" t="s">
        <v>159</v>
      </c>
      <c r="C164" s="175" t="s">
        <v>159</v>
      </c>
      <c r="D164" s="175" t="s">
        <v>159</v>
      </c>
      <c r="E164" s="188" t="s">
        <v>626</v>
      </c>
      <c r="F164" s="188">
        <v>217</v>
      </c>
      <c r="G164" s="189">
        <v>42189</v>
      </c>
      <c r="H164" s="188">
        <v>64010.7</v>
      </c>
      <c r="I164" s="175">
        <v>2881</v>
      </c>
      <c r="J164" s="175">
        <v>1860</v>
      </c>
      <c r="K164" t="s">
        <v>539</v>
      </c>
    </row>
    <row r="165" spans="2:11">
      <c r="B165" s="177" t="s">
        <v>633</v>
      </c>
      <c r="C165" s="180">
        <v>511925</v>
      </c>
      <c r="D165" s="175">
        <v>374135.5</v>
      </c>
      <c r="E165" s="186" t="s">
        <v>634</v>
      </c>
      <c r="F165" s="176">
        <v>226</v>
      </c>
      <c r="G165" s="177">
        <v>42040</v>
      </c>
      <c r="H165" s="188">
        <v>403650</v>
      </c>
      <c r="I165" s="175">
        <v>18164</v>
      </c>
      <c r="J165" s="175">
        <v>11730</v>
      </c>
    </row>
    <row r="166" spans="2:11">
      <c r="B166" s="177" t="s">
        <v>159</v>
      </c>
      <c r="C166" s="175" t="s">
        <v>159</v>
      </c>
      <c r="D166" s="175" t="s">
        <v>159</v>
      </c>
      <c r="E166" s="175" t="s">
        <v>635</v>
      </c>
      <c r="F166" s="176">
        <v>229</v>
      </c>
      <c r="G166" s="177">
        <v>42160</v>
      </c>
      <c r="H166" s="176">
        <v>409.5</v>
      </c>
      <c r="I166" s="175">
        <v>18</v>
      </c>
      <c r="J166" s="175">
        <v>12</v>
      </c>
    </row>
    <row r="167" spans="2:11">
      <c r="B167" s="177">
        <v>42344</v>
      </c>
      <c r="C167" s="175">
        <v>521721</v>
      </c>
      <c r="D167" s="175">
        <v>21884</v>
      </c>
      <c r="E167" s="175" t="s">
        <v>640</v>
      </c>
      <c r="F167" s="176">
        <v>232</v>
      </c>
      <c r="G167" s="177">
        <v>42010</v>
      </c>
      <c r="H167" s="176">
        <v>23634</v>
      </c>
      <c r="I167" s="175">
        <v>1063</v>
      </c>
      <c r="J167" s="175">
        <v>687</v>
      </c>
      <c r="K167" t="s">
        <v>539</v>
      </c>
    </row>
    <row r="168" spans="2:11">
      <c r="B168" s="177">
        <v>42344</v>
      </c>
      <c r="C168" s="175">
        <v>521717</v>
      </c>
      <c r="D168" s="175">
        <v>6278.15</v>
      </c>
      <c r="E168" s="175" t="s">
        <v>641</v>
      </c>
      <c r="F168" s="176">
        <v>234</v>
      </c>
      <c r="G168" s="177">
        <v>42100</v>
      </c>
      <c r="H168" s="176">
        <v>6780.15</v>
      </c>
      <c r="I168" s="175">
        <v>305</v>
      </c>
      <c r="J168" s="175">
        <v>197</v>
      </c>
    </row>
    <row r="169" spans="2:11">
      <c r="B169" s="177" t="s">
        <v>642</v>
      </c>
      <c r="C169" s="175">
        <v>521766</v>
      </c>
      <c r="D169" s="175">
        <v>67360.259999999995</v>
      </c>
      <c r="E169" s="175" t="s">
        <v>643</v>
      </c>
      <c r="F169" s="176">
        <v>235</v>
      </c>
      <c r="G169" s="177">
        <v>42100</v>
      </c>
      <c r="H169" s="176">
        <v>72748.259999999995</v>
      </c>
      <c r="I169" s="175">
        <v>3274</v>
      </c>
      <c r="J169" s="175">
        <v>2114</v>
      </c>
    </row>
    <row r="170" spans="2:11">
      <c r="B170" s="3"/>
      <c r="C170" s="4"/>
      <c r="D170" s="25"/>
      <c r="E170" s="25"/>
      <c r="F170" s="20"/>
      <c r="G170" s="3"/>
      <c r="H170" s="20"/>
      <c r="I170" s="4"/>
      <c r="J170" s="4"/>
    </row>
    <row r="171" spans="2:11">
      <c r="B171" s="4"/>
      <c r="C171" s="5"/>
      <c r="D171" s="26"/>
      <c r="E171" s="20"/>
      <c r="F171" s="20"/>
      <c r="G171" s="3"/>
      <c r="H171" s="20"/>
      <c r="I171" s="6"/>
      <c r="J171" s="6"/>
    </row>
    <row r="172" spans="2:11" ht="15.75" thickBot="1">
      <c r="C172" s="73" t="s">
        <v>23</v>
      </c>
      <c r="D172" s="74">
        <f>SUM(D123:D171)</f>
        <v>5127158.3500000006</v>
      </c>
      <c r="E172" s="59"/>
      <c r="F172" s="59"/>
      <c r="G172" s="73" t="s">
        <v>23</v>
      </c>
      <c r="H172" s="75">
        <f>SUM(H123:H171)</f>
        <v>5530010.1500000004</v>
      </c>
    </row>
    <row r="176" spans="2:11">
      <c r="B176" s="337" t="s">
        <v>649</v>
      </c>
      <c r="C176" s="338"/>
      <c r="D176" s="338"/>
      <c r="E176" s="338"/>
      <c r="F176" s="338"/>
      <c r="G176" s="338"/>
      <c r="H176" s="338"/>
      <c r="I176" s="338"/>
      <c r="J176" s="339"/>
    </row>
    <row r="177" spans="2:11">
      <c r="B177" s="174" t="s">
        <v>1</v>
      </c>
      <c r="C177" s="174" t="s">
        <v>2</v>
      </c>
      <c r="D177" s="174" t="s">
        <v>7</v>
      </c>
      <c r="E177" s="174" t="s">
        <v>3</v>
      </c>
      <c r="F177" s="174" t="s">
        <v>301</v>
      </c>
      <c r="G177" s="174" t="s">
        <v>5</v>
      </c>
      <c r="H177" s="174" t="s">
        <v>6</v>
      </c>
      <c r="I177" s="77" t="s">
        <v>369</v>
      </c>
      <c r="J177" s="77" t="s">
        <v>370</v>
      </c>
    </row>
    <row r="178" spans="2:11" ht="15.75">
      <c r="B178" s="3">
        <v>42316</v>
      </c>
      <c r="C178" s="23">
        <v>522297</v>
      </c>
      <c r="D178" s="4">
        <v>6157.4</v>
      </c>
      <c r="E178" s="20" t="s">
        <v>665</v>
      </c>
      <c r="F178" s="20">
        <v>247</v>
      </c>
      <c r="G178" s="57">
        <v>42071</v>
      </c>
      <c r="H178" s="20">
        <v>491.4</v>
      </c>
      <c r="I178" s="4">
        <v>22</v>
      </c>
      <c r="J178" s="4">
        <v>14</v>
      </c>
      <c r="K178" s="200"/>
    </row>
    <row r="179" spans="2:11">
      <c r="B179" s="3" t="s">
        <v>159</v>
      </c>
      <c r="C179" s="4" t="s">
        <v>159</v>
      </c>
      <c r="D179" s="4" t="s">
        <v>159</v>
      </c>
      <c r="E179" s="20" t="s">
        <v>666</v>
      </c>
      <c r="F179" s="20">
        <v>248</v>
      </c>
      <c r="G179" s="57">
        <v>42071</v>
      </c>
      <c r="H179" s="20">
        <v>5850</v>
      </c>
      <c r="I179" s="4">
        <v>263</v>
      </c>
      <c r="J179" s="4">
        <v>170</v>
      </c>
      <c r="K179" s="200"/>
    </row>
    <row r="180" spans="2:11">
      <c r="B180" s="213">
        <v>42316</v>
      </c>
      <c r="C180" s="218">
        <v>2106</v>
      </c>
      <c r="D180" s="211">
        <v>5907</v>
      </c>
      <c r="E180" s="212" t="s">
        <v>667</v>
      </c>
      <c r="F180" s="212">
        <v>250</v>
      </c>
      <c r="G180" s="217">
        <v>42071</v>
      </c>
      <c r="H180" s="212">
        <v>6084</v>
      </c>
      <c r="I180" s="211" t="s">
        <v>159</v>
      </c>
      <c r="J180" s="211">
        <v>177</v>
      </c>
    </row>
    <row r="181" spans="2:11">
      <c r="B181" s="211" t="s">
        <v>668</v>
      </c>
      <c r="C181" s="211">
        <v>2126</v>
      </c>
      <c r="D181" s="211">
        <v>26473.360000000001</v>
      </c>
      <c r="E181" s="212" t="s">
        <v>669</v>
      </c>
      <c r="F181" s="212">
        <v>253</v>
      </c>
      <c r="G181" s="217" t="s">
        <v>670</v>
      </c>
      <c r="H181" s="212">
        <v>30663.360000000001</v>
      </c>
      <c r="I181" s="211"/>
      <c r="J181" s="211"/>
    </row>
    <row r="182" spans="2:11">
      <c r="B182" s="213">
        <v>42225</v>
      </c>
      <c r="C182" s="211">
        <v>2156</v>
      </c>
      <c r="D182" s="211">
        <v>47235.76</v>
      </c>
      <c r="E182" s="212" t="s">
        <v>673</v>
      </c>
      <c r="F182" s="212">
        <v>259</v>
      </c>
      <c r="G182" s="217">
        <v>42044</v>
      </c>
      <c r="H182" s="212">
        <v>8190</v>
      </c>
      <c r="I182" s="211">
        <v>369</v>
      </c>
      <c r="J182" s="211">
        <v>238</v>
      </c>
    </row>
    <row r="183" spans="2:11">
      <c r="B183" s="213" t="s">
        <v>159</v>
      </c>
      <c r="C183" s="211" t="s">
        <v>159</v>
      </c>
      <c r="D183" s="211" t="s">
        <v>159</v>
      </c>
      <c r="E183" s="212" t="s">
        <v>674</v>
      </c>
      <c r="F183" s="212">
        <v>260</v>
      </c>
      <c r="G183" s="217">
        <v>42044</v>
      </c>
      <c r="H183" s="212">
        <v>29089.13</v>
      </c>
      <c r="I183" s="211">
        <v>1309</v>
      </c>
      <c r="J183" s="211">
        <v>845</v>
      </c>
    </row>
    <row r="184" spans="2:11">
      <c r="B184" s="213" t="s">
        <v>159</v>
      </c>
      <c r="C184" s="211" t="s">
        <v>159</v>
      </c>
      <c r="D184" s="211" t="s">
        <v>159</v>
      </c>
      <c r="E184" s="212" t="s">
        <v>675</v>
      </c>
      <c r="F184" s="212">
        <v>261</v>
      </c>
      <c r="G184" s="213">
        <v>42044</v>
      </c>
      <c r="H184" s="212">
        <v>13734.63</v>
      </c>
      <c r="I184" s="211">
        <v>618</v>
      </c>
      <c r="J184" s="211">
        <v>399</v>
      </c>
    </row>
    <row r="185" spans="2:11">
      <c r="B185" s="64" t="s">
        <v>676</v>
      </c>
      <c r="C185" s="4">
        <v>541126</v>
      </c>
      <c r="D185" s="25">
        <v>2890.48</v>
      </c>
      <c r="E185" s="20" t="s">
        <v>677</v>
      </c>
      <c r="F185" s="20">
        <v>258</v>
      </c>
      <c r="G185" s="3">
        <v>42044</v>
      </c>
      <c r="H185" s="20">
        <v>2976.48</v>
      </c>
      <c r="I185" s="4" t="s">
        <v>159</v>
      </c>
      <c r="J185" s="4">
        <v>86</v>
      </c>
      <c r="K185" s="200"/>
    </row>
    <row r="186" spans="2:11" ht="15.75">
      <c r="B186" s="213" t="s">
        <v>684</v>
      </c>
      <c r="C186" s="211">
        <v>541198</v>
      </c>
      <c r="D186" s="211">
        <v>19427.400000000001</v>
      </c>
      <c r="E186" s="214" t="s">
        <v>685</v>
      </c>
      <c r="F186" s="212">
        <v>262</v>
      </c>
      <c r="G186" s="213">
        <v>42044</v>
      </c>
      <c r="H186" s="212">
        <v>21434.400000000001</v>
      </c>
      <c r="I186" s="211">
        <v>1384</v>
      </c>
      <c r="J186" s="211">
        <v>623</v>
      </c>
      <c r="K186" s="200"/>
    </row>
    <row r="187" spans="2:11" ht="15.75">
      <c r="B187" s="177">
        <v>42165</v>
      </c>
      <c r="C187" s="180">
        <v>541245</v>
      </c>
      <c r="D187" s="180">
        <v>10778.5</v>
      </c>
      <c r="E187" s="207" t="s">
        <v>677</v>
      </c>
      <c r="F187" s="176">
        <v>269</v>
      </c>
      <c r="G187" s="177">
        <v>42014</v>
      </c>
      <c r="H187" s="176">
        <v>1404</v>
      </c>
      <c r="I187" s="175">
        <v>64</v>
      </c>
      <c r="J187" s="175">
        <v>41</v>
      </c>
      <c r="K187" s="200"/>
    </row>
    <row r="188" spans="2:11" ht="15.75">
      <c r="B188" s="175" t="s">
        <v>159</v>
      </c>
      <c r="C188" s="175" t="s">
        <v>159</v>
      </c>
      <c r="D188" s="175" t="s">
        <v>159</v>
      </c>
      <c r="E188" s="207" t="s">
        <v>686</v>
      </c>
      <c r="F188" s="176">
        <v>270</v>
      </c>
      <c r="G188" s="177">
        <v>42014</v>
      </c>
      <c r="H188" s="176">
        <v>10237.5</v>
      </c>
      <c r="I188" s="175">
        <v>460</v>
      </c>
      <c r="J188" s="175">
        <v>298</v>
      </c>
      <c r="K188" s="200"/>
    </row>
    <row r="189" spans="2:11">
      <c r="B189" s="175" t="s">
        <v>699</v>
      </c>
      <c r="C189" s="175">
        <v>541581</v>
      </c>
      <c r="D189" s="175">
        <v>26840</v>
      </c>
      <c r="E189" s="175" t="s">
        <v>700</v>
      </c>
      <c r="F189" s="176" t="s">
        <v>701</v>
      </c>
      <c r="G189" s="177">
        <v>42258</v>
      </c>
      <c r="H189" s="176">
        <v>28987</v>
      </c>
      <c r="I189" s="175">
        <v>1305</v>
      </c>
      <c r="J189" s="4">
        <v>842</v>
      </c>
      <c r="K189" s="200"/>
    </row>
    <row r="190" spans="2:11">
      <c r="B190" s="211" t="s">
        <v>702</v>
      </c>
      <c r="C190" s="211">
        <v>2241</v>
      </c>
      <c r="D190" s="211">
        <v>41168</v>
      </c>
      <c r="E190" s="211" t="s">
        <v>703</v>
      </c>
      <c r="F190" s="212">
        <v>284</v>
      </c>
      <c r="G190" s="213">
        <v>42258</v>
      </c>
      <c r="H190" s="212">
        <v>44460</v>
      </c>
      <c r="I190" s="211">
        <v>2000</v>
      </c>
      <c r="J190" s="211">
        <v>1292</v>
      </c>
    </row>
    <row r="191" spans="2:11">
      <c r="B191" s="211" t="s">
        <v>704</v>
      </c>
      <c r="C191" s="211">
        <v>541629</v>
      </c>
      <c r="D191" s="211">
        <v>55842.12</v>
      </c>
      <c r="E191" s="211" t="s">
        <v>705</v>
      </c>
      <c r="F191" s="212">
        <v>272</v>
      </c>
      <c r="G191" s="213">
        <v>42348</v>
      </c>
      <c r="H191" s="212">
        <v>49777.65</v>
      </c>
      <c r="I191" s="211">
        <v>2240</v>
      </c>
      <c r="J191" s="211">
        <v>1446</v>
      </c>
      <c r="K191" s="200"/>
    </row>
    <row r="192" spans="2:11">
      <c r="B192" s="211" t="s">
        <v>159</v>
      </c>
      <c r="C192" s="211" t="s">
        <v>159</v>
      </c>
      <c r="D192" s="211" t="s">
        <v>159</v>
      </c>
      <c r="E192" s="211" t="s">
        <v>706</v>
      </c>
      <c r="F192" s="212">
        <v>283</v>
      </c>
      <c r="G192" s="213">
        <v>42258</v>
      </c>
      <c r="H192" s="212">
        <v>10530</v>
      </c>
      <c r="I192" s="211">
        <v>474</v>
      </c>
      <c r="J192" s="211">
        <v>306</v>
      </c>
      <c r="K192" s="200"/>
    </row>
    <row r="193" spans="2:11">
      <c r="B193" s="181" t="s">
        <v>712</v>
      </c>
      <c r="C193" s="180">
        <v>541749</v>
      </c>
      <c r="D193" s="175">
        <v>138994</v>
      </c>
      <c r="E193" s="175" t="s">
        <v>713</v>
      </c>
      <c r="F193" s="175">
        <v>285</v>
      </c>
      <c r="G193" s="177">
        <v>42258</v>
      </c>
      <c r="H193" s="175">
        <v>14391</v>
      </c>
      <c r="I193" s="175">
        <v>647</v>
      </c>
      <c r="J193" s="175">
        <v>418</v>
      </c>
      <c r="K193" s="200"/>
    </row>
    <row r="194" spans="2:11">
      <c r="B194" s="177" t="s">
        <v>159</v>
      </c>
      <c r="C194" s="175" t="s">
        <v>159</v>
      </c>
      <c r="D194" s="175" t="s">
        <v>159</v>
      </c>
      <c r="E194" s="175" t="s">
        <v>714</v>
      </c>
      <c r="F194" s="175">
        <v>290</v>
      </c>
      <c r="G194" s="177">
        <v>42016</v>
      </c>
      <c r="H194" s="175">
        <v>83070</v>
      </c>
      <c r="I194" s="175">
        <v>3738</v>
      </c>
      <c r="J194" s="175">
        <v>2414</v>
      </c>
      <c r="K194" s="200"/>
    </row>
    <row r="195" spans="2:11">
      <c r="B195" s="175" t="s">
        <v>159</v>
      </c>
      <c r="C195" s="175" t="s">
        <v>159</v>
      </c>
      <c r="D195" s="175" t="s">
        <v>159</v>
      </c>
      <c r="E195" s="175" t="s">
        <v>715</v>
      </c>
      <c r="F195" s="175">
        <v>291</v>
      </c>
      <c r="G195" s="177">
        <v>42016</v>
      </c>
      <c r="H195" s="175">
        <v>52650</v>
      </c>
      <c r="I195" s="175">
        <v>2369</v>
      </c>
      <c r="J195" s="175">
        <v>1530</v>
      </c>
      <c r="K195" s="200"/>
    </row>
    <row r="196" spans="2:11">
      <c r="B196" s="175" t="s">
        <v>717</v>
      </c>
      <c r="C196" s="175">
        <v>541829</v>
      </c>
      <c r="D196" s="175">
        <v>322621</v>
      </c>
      <c r="E196" s="175" t="s">
        <v>718</v>
      </c>
      <c r="F196" s="175">
        <v>292</v>
      </c>
      <c r="G196" s="177">
        <v>42016</v>
      </c>
      <c r="H196" s="175">
        <v>348426</v>
      </c>
      <c r="I196" s="175">
        <v>15679</v>
      </c>
      <c r="J196" s="175">
        <v>10125</v>
      </c>
      <c r="K196" s="200"/>
    </row>
    <row r="197" spans="2:11">
      <c r="B197" s="177">
        <v>42136</v>
      </c>
      <c r="C197" s="175">
        <v>541872</v>
      </c>
      <c r="D197" s="175">
        <v>41709</v>
      </c>
      <c r="E197" s="175" t="s">
        <v>721</v>
      </c>
      <c r="F197" s="175">
        <v>300</v>
      </c>
      <c r="G197" s="177" t="s">
        <v>722</v>
      </c>
      <c r="H197" s="175">
        <v>45045</v>
      </c>
      <c r="I197" s="175">
        <v>2027</v>
      </c>
      <c r="J197" s="175">
        <v>1309</v>
      </c>
      <c r="K197" s="200"/>
    </row>
    <row r="198" spans="2:11">
      <c r="B198" s="175" t="s">
        <v>723</v>
      </c>
      <c r="C198" s="175">
        <v>541981</v>
      </c>
      <c r="D198" s="175">
        <v>325005</v>
      </c>
      <c r="E198" s="175" t="s">
        <v>724</v>
      </c>
      <c r="F198" s="175">
        <v>310</v>
      </c>
      <c r="G198" s="177">
        <v>42705</v>
      </c>
      <c r="H198" s="175">
        <v>351000</v>
      </c>
      <c r="I198" s="175">
        <v>15795</v>
      </c>
      <c r="J198" s="175">
        <v>10200</v>
      </c>
      <c r="K198" s="200"/>
    </row>
    <row r="199" spans="2:11">
      <c r="B199" s="211" t="s">
        <v>723</v>
      </c>
      <c r="C199" s="211">
        <v>2305</v>
      </c>
      <c r="D199" s="211">
        <v>30550</v>
      </c>
      <c r="E199" s="211" t="s">
        <v>725</v>
      </c>
      <c r="F199" s="215">
        <v>311</v>
      </c>
      <c r="G199" s="216">
        <v>42705</v>
      </c>
      <c r="H199" s="215">
        <v>32994</v>
      </c>
      <c r="I199" s="211">
        <v>1485</v>
      </c>
      <c r="J199" s="211">
        <v>959</v>
      </c>
    </row>
    <row r="200" spans="2:11">
      <c r="B200" s="175" t="s">
        <v>736</v>
      </c>
      <c r="C200" s="175">
        <v>542009</v>
      </c>
      <c r="D200" s="175">
        <v>90244</v>
      </c>
      <c r="E200" s="175" t="s">
        <v>737</v>
      </c>
      <c r="F200" s="175">
        <v>312</v>
      </c>
      <c r="G200" s="177">
        <v>42705</v>
      </c>
      <c r="H200" s="175">
        <v>97461</v>
      </c>
      <c r="I200" s="175">
        <v>4386</v>
      </c>
      <c r="J200" s="175">
        <v>2832</v>
      </c>
      <c r="K200" s="200"/>
    </row>
    <row r="201" spans="2:11">
      <c r="B201" s="177">
        <v>42462</v>
      </c>
      <c r="C201" s="175">
        <v>542101</v>
      </c>
      <c r="D201" s="175">
        <v>57417</v>
      </c>
      <c r="E201" s="175" t="s">
        <v>713</v>
      </c>
      <c r="F201" s="190">
        <v>315</v>
      </c>
      <c r="G201" s="177" t="s">
        <v>738</v>
      </c>
      <c r="H201" s="190">
        <v>62010</v>
      </c>
      <c r="I201" s="175">
        <v>2790</v>
      </c>
      <c r="J201" s="175">
        <v>1802</v>
      </c>
      <c r="K201" s="200"/>
    </row>
    <row r="202" spans="2:11">
      <c r="B202" s="177">
        <v>42615</v>
      </c>
      <c r="C202" s="175">
        <v>542139</v>
      </c>
      <c r="D202" s="175">
        <v>243992.4</v>
      </c>
      <c r="E202" s="175" t="s">
        <v>739</v>
      </c>
      <c r="F202" s="175">
        <v>314</v>
      </c>
      <c r="G202" s="177" t="s">
        <v>740</v>
      </c>
      <c r="H202" s="175">
        <v>257.39999999999998</v>
      </c>
      <c r="I202" s="175">
        <v>11.5</v>
      </c>
      <c r="J202" s="175">
        <v>7.4</v>
      </c>
      <c r="K202" s="200"/>
    </row>
    <row r="203" spans="2:11">
      <c r="B203" s="175" t="s">
        <v>159</v>
      </c>
      <c r="C203" s="175" t="s">
        <v>159</v>
      </c>
      <c r="D203" s="175" t="s">
        <v>159</v>
      </c>
      <c r="E203" s="175" t="s">
        <v>741</v>
      </c>
      <c r="F203" s="190">
        <v>317</v>
      </c>
      <c r="G203" s="177">
        <v>42462</v>
      </c>
      <c r="H203" s="190">
        <v>263250</v>
      </c>
      <c r="I203" s="175">
        <v>11846</v>
      </c>
      <c r="J203" s="175">
        <v>7650</v>
      </c>
      <c r="K203" s="200"/>
    </row>
    <row r="204" spans="2:11">
      <c r="B204" s="182" t="s">
        <v>744</v>
      </c>
      <c r="C204" s="175">
        <v>542229</v>
      </c>
      <c r="D204" s="175">
        <v>45528.25</v>
      </c>
      <c r="E204" s="175" t="s">
        <v>745</v>
      </c>
      <c r="F204" s="175">
        <v>320</v>
      </c>
      <c r="G204" s="177">
        <v>42706</v>
      </c>
      <c r="H204" s="175">
        <v>49169.25</v>
      </c>
      <c r="I204" s="175">
        <v>2213</v>
      </c>
      <c r="J204" s="175">
        <v>1429</v>
      </c>
      <c r="K204" s="200"/>
    </row>
    <row r="205" spans="2:11">
      <c r="B205" s="177">
        <v>42463</v>
      </c>
      <c r="C205" s="175">
        <v>542320</v>
      </c>
      <c r="D205" s="175">
        <v>521349.8</v>
      </c>
      <c r="E205" s="175" t="s">
        <v>746</v>
      </c>
      <c r="F205" s="175">
        <v>321</v>
      </c>
      <c r="G205" s="175" t="s">
        <v>747</v>
      </c>
      <c r="H205" s="175">
        <v>539662.5</v>
      </c>
      <c r="I205" s="175">
        <v>242848</v>
      </c>
      <c r="J205" s="175">
        <v>15682.5</v>
      </c>
      <c r="K205" s="200"/>
    </row>
    <row r="206" spans="2:11">
      <c r="B206" s="175" t="s">
        <v>159</v>
      </c>
      <c r="C206" s="175" t="s">
        <v>159</v>
      </c>
      <c r="D206" s="175" t="s">
        <v>159</v>
      </c>
      <c r="E206" s="175" t="s">
        <v>748</v>
      </c>
      <c r="F206" s="175">
        <v>324</v>
      </c>
      <c r="G206" s="175" t="s">
        <v>749</v>
      </c>
      <c r="H206" s="175">
        <v>23388</v>
      </c>
      <c r="I206" s="175">
        <v>1052</v>
      </c>
      <c r="J206" s="175">
        <v>680</v>
      </c>
      <c r="K206" s="200"/>
    </row>
    <row r="207" spans="2:11">
      <c r="B207" s="177">
        <v>42646</v>
      </c>
      <c r="C207" s="175">
        <v>542373</v>
      </c>
      <c r="D207" s="175">
        <v>75835</v>
      </c>
      <c r="E207" s="175" t="s">
        <v>753</v>
      </c>
      <c r="F207" s="175">
        <v>323</v>
      </c>
      <c r="G207" s="175" t="s">
        <v>749</v>
      </c>
      <c r="H207" s="175">
        <v>81900</v>
      </c>
      <c r="I207" s="175">
        <v>3686</v>
      </c>
      <c r="J207" s="175">
        <v>2380</v>
      </c>
      <c r="K207" s="200"/>
    </row>
    <row r="208" spans="2:11">
      <c r="B208" s="175" t="s">
        <v>757</v>
      </c>
      <c r="C208" s="175">
        <v>542479</v>
      </c>
      <c r="D208" s="175">
        <v>61231.4</v>
      </c>
      <c r="E208" s="175" t="s">
        <v>759</v>
      </c>
      <c r="F208" s="175">
        <v>328</v>
      </c>
      <c r="G208" s="175" t="s">
        <v>760</v>
      </c>
      <c r="H208" s="175">
        <v>58991.4</v>
      </c>
      <c r="I208" s="175">
        <v>2655</v>
      </c>
      <c r="J208" s="175">
        <v>1714</v>
      </c>
      <c r="K208" s="200"/>
    </row>
    <row r="209" spans="2:11">
      <c r="B209" s="175" t="s">
        <v>159</v>
      </c>
      <c r="C209" s="175" t="s">
        <v>159</v>
      </c>
      <c r="D209" s="175" t="s">
        <v>159</v>
      </c>
      <c r="E209" s="175" t="s">
        <v>761</v>
      </c>
      <c r="F209" s="175">
        <v>329</v>
      </c>
      <c r="G209" s="175" t="s">
        <v>760</v>
      </c>
      <c r="H209" s="175">
        <v>7137</v>
      </c>
      <c r="I209" s="175">
        <v>321</v>
      </c>
      <c r="J209" s="175">
        <v>207</v>
      </c>
      <c r="K209" s="200"/>
    </row>
    <row r="210" spans="2:11">
      <c r="B210" s="177">
        <v>42708</v>
      </c>
      <c r="C210" s="175">
        <v>571602</v>
      </c>
      <c r="D210" s="175">
        <v>85312.5</v>
      </c>
      <c r="E210" s="175" t="s">
        <v>762</v>
      </c>
      <c r="F210" s="175">
        <v>331</v>
      </c>
      <c r="G210" s="177">
        <v>42464</v>
      </c>
      <c r="H210" s="175">
        <v>1404</v>
      </c>
      <c r="I210" s="175">
        <v>63</v>
      </c>
      <c r="J210" s="175">
        <v>41</v>
      </c>
      <c r="K210" s="200"/>
    </row>
    <row r="211" spans="2:11">
      <c r="B211" s="175" t="s">
        <v>159</v>
      </c>
      <c r="C211" s="175" t="s">
        <v>159</v>
      </c>
      <c r="D211" s="175" t="s">
        <v>159</v>
      </c>
      <c r="E211" s="175" t="s">
        <v>763</v>
      </c>
      <c r="F211" s="175">
        <v>332</v>
      </c>
      <c r="G211" s="177">
        <v>42464</v>
      </c>
      <c r="H211" s="175">
        <v>37498.5</v>
      </c>
      <c r="I211" s="175">
        <v>1687</v>
      </c>
      <c r="J211" s="175">
        <v>1090</v>
      </c>
      <c r="K211" s="200"/>
    </row>
    <row r="212" spans="2:11">
      <c r="B212" s="175" t="s">
        <v>159</v>
      </c>
      <c r="C212" s="175" t="s">
        <v>159</v>
      </c>
      <c r="D212" s="175" t="s">
        <v>159</v>
      </c>
      <c r="E212" s="175" t="s">
        <v>764</v>
      </c>
      <c r="F212" s="175">
        <v>333</v>
      </c>
      <c r="G212" s="177">
        <v>42464</v>
      </c>
      <c r="H212" s="175">
        <v>34222.5</v>
      </c>
      <c r="I212" s="175">
        <v>1540</v>
      </c>
      <c r="J212" s="175">
        <v>994</v>
      </c>
      <c r="K212" s="200"/>
    </row>
    <row r="213" spans="2:11">
      <c r="B213" s="175" t="s">
        <v>159</v>
      </c>
      <c r="C213" s="175" t="s">
        <v>159</v>
      </c>
      <c r="D213" s="175" t="s">
        <v>159</v>
      </c>
      <c r="E213" s="175" t="s">
        <v>759</v>
      </c>
      <c r="F213" s="175">
        <v>334</v>
      </c>
      <c r="G213" s="177">
        <v>42464</v>
      </c>
      <c r="H213" s="175">
        <v>7634.25</v>
      </c>
      <c r="I213" s="175">
        <v>343</v>
      </c>
      <c r="J213" s="175">
        <v>222</v>
      </c>
      <c r="K213" s="200"/>
    </row>
    <row r="214" spans="2:11">
      <c r="B214" s="175" t="s">
        <v>159</v>
      </c>
      <c r="C214" s="175" t="s">
        <v>159</v>
      </c>
      <c r="D214" s="175" t="s">
        <v>159</v>
      </c>
      <c r="E214" s="175" t="s">
        <v>765</v>
      </c>
      <c r="F214" s="190">
        <v>335</v>
      </c>
      <c r="G214" s="177">
        <v>42464</v>
      </c>
      <c r="H214" s="190">
        <v>9360</v>
      </c>
      <c r="I214" s="175">
        <v>421</v>
      </c>
      <c r="J214" s="175">
        <v>272</v>
      </c>
      <c r="K214" s="200"/>
    </row>
    <row r="215" spans="2:11">
      <c r="B215" s="175" t="s">
        <v>159</v>
      </c>
      <c r="C215" s="175" t="s">
        <v>159</v>
      </c>
      <c r="D215" s="175" t="s">
        <v>159</v>
      </c>
      <c r="E215" s="175" t="s">
        <v>766</v>
      </c>
      <c r="F215" s="175">
        <v>336</v>
      </c>
      <c r="G215" s="177">
        <v>42464</v>
      </c>
      <c r="H215" s="175">
        <v>2018.25</v>
      </c>
      <c r="I215" s="175">
        <v>91</v>
      </c>
      <c r="J215" s="175">
        <v>59</v>
      </c>
      <c r="K215" s="200"/>
    </row>
    <row r="216" spans="2:11">
      <c r="B216" s="175" t="s">
        <v>767</v>
      </c>
      <c r="C216" s="175">
        <v>571645</v>
      </c>
      <c r="D216" s="175">
        <v>9288.75</v>
      </c>
      <c r="E216" s="175" t="s">
        <v>768</v>
      </c>
      <c r="F216" s="175">
        <v>341</v>
      </c>
      <c r="G216" s="177">
        <v>42555</v>
      </c>
      <c r="H216" s="175">
        <v>10032.75</v>
      </c>
      <c r="I216" s="175">
        <v>451</v>
      </c>
      <c r="J216" s="175">
        <v>291</v>
      </c>
      <c r="K216" s="200"/>
    </row>
    <row r="217" spans="2:11">
      <c r="B217" s="175" t="s">
        <v>769</v>
      </c>
      <c r="C217" s="175">
        <v>571690</v>
      </c>
      <c r="D217" s="175">
        <v>41168</v>
      </c>
      <c r="E217" s="175" t="s">
        <v>713</v>
      </c>
      <c r="F217" s="175">
        <v>346</v>
      </c>
      <c r="G217" s="177" t="s">
        <v>767</v>
      </c>
      <c r="H217" s="175">
        <v>44460</v>
      </c>
      <c r="I217" s="175">
        <v>2000</v>
      </c>
      <c r="J217" s="175">
        <v>1292</v>
      </c>
      <c r="K217" s="200"/>
    </row>
    <row r="218" spans="2:11">
      <c r="B218" s="177">
        <v>42434</v>
      </c>
      <c r="C218" s="175">
        <v>571769</v>
      </c>
      <c r="D218" s="175">
        <v>11022.75</v>
      </c>
      <c r="E218" s="175" t="s">
        <v>774</v>
      </c>
      <c r="F218" s="175">
        <v>347</v>
      </c>
      <c r="G218" s="175" t="s">
        <v>767</v>
      </c>
      <c r="H218" s="175">
        <v>2632.5</v>
      </c>
      <c r="I218" s="175">
        <v>118</v>
      </c>
      <c r="J218" s="175">
        <v>76.5</v>
      </c>
      <c r="K218" s="200"/>
    </row>
    <row r="219" spans="2:11">
      <c r="B219" s="175" t="s">
        <v>159</v>
      </c>
      <c r="C219" s="175" t="s">
        <v>159</v>
      </c>
      <c r="D219" s="175" t="s">
        <v>159</v>
      </c>
      <c r="E219" s="175" t="s">
        <v>775</v>
      </c>
      <c r="F219" s="175">
        <v>348</v>
      </c>
      <c r="G219" s="175" t="s">
        <v>767</v>
      </c>
      <c r="H219" s="175">
        <v>9272.25</v>
      </c>
      <c r="I219" s="175">
        <v>417</v>
      </c>
      <c r="J219" s="175">
        <v>269</v>
      </c>
      <c r="K219" s="200"/>
    </row>
    <row r="220" spans="2:11">
      <c r="B220" s="175" t="s">
        <v>776</v>
      </c>
      <c r="C220" s="175">
        <v>571883</v>
      </c>
      <c r="D220" s="175">
        <v>128940.4</v>
      </c>
      <c r="E220" s="175" t="s">
        <v>777</v>
      </c>
      <c r="F220" s="175">
        <v>353</v>
      </c>
      <c r="G220" s="177">
        <v>42526</v>
      </c>
      <c r="H220" s="175">
        <v>92219.4</v>
      </c>
      <c r="I220" s="175">
        <v>4150</v>
      </c>
      <c r="J220" s="175">
        <v>2680</v>
      </c>
    </row>
    <row r="221" spans="2:11">
      <c r="B221" s="175" t="s">
        <v>159</v>
      </c>
      <c r="C221" s="175" t="s">
        <v>159</v>
      </c>
      <c r="D221" s="175" t="s">
        <v>159</v>
      </c>
      <c r="E221" s="175" t="s">
        <v>778</v>
      </c>
      <c r="F221" s="175">
        <v>354</v>
      </c>
      <c r="G221" s="177">
        <v>42526</v>
      </c>
      <c r="H221" s="175">
        <v>47034</v>
      </c>
      <c r="I221" s="175">
        <v>2116</v>
      </c>
      <c r="J221" s="175">
        <v>1367</v>
      </c>
    </row>
    <row r="222" spans="2:11">
      <c r="B222" s="175" t="s">
        <v>785</v>
      </c>
      <c r="C222" s="175">
        <v>571936</v>
      </c>
      <c r="D222" s="175">
        <v>233.72</v>
      </c>
      <c r="E222" s="175" t="s">
        <v>786</v>
      </c>
      <c r="F222" s="175">
        <v>356</v>
      </c>
      <c r="G222" s="177">
        <v>42709</v>
      </c>
      <c r="H222" s="175">
        <v>252.72</v>
      </c>
      <c r="I222" s="175">
        <v>11</v>
      </c>
      <c r="J222" s="175">
        <v>7</v>
      </c>
    </row>
    <row r="223" spans="2:11">
      <c r="B223" s="211" t="s">
        <v>785</v>
      </c>
      <c r="C223" s="211">
        <v>2461</v>
      </c>
      <c r="D223" s="211">
        <v>1169.5999999999999</v>
      </c>
      <c r="E223" s="211" t="s">
        <v>787</v>
      </c>
      <c r="F223" s="211">
        <v>357</v>
      </c>
      <c r="G223" s="213">
        <v>42709</v>
      </c>
      <c r="H223" s="211">
        <v>1263.5999999999999</v>
      </c>
      <c r="I223" s="211">
        <v>57</v>
      </c>
      <c r="J223" s="211">
        <v>37</v>
      </c>
    </row>
    <row r="224" spans="2:11">
      <c r="B224" s="213">
        <v>42649</v>
      </c>
      <c r="C224" s="211">
        <v>2478</v>
      </c>
      <c r="D224" s="211">
        <v>14787.5</v>
      </c>
      <c r="E224" s="211" t="s">
        <v>789</v>
      </c>
      <c r="F224" s="211">
        <v>359</v>
      </c>
      <c r="G224" s="213">
        <v>42406</v>
      </c>
      <c r="H224" s="211">
        <v>15970.5</v>
      </c>
      <c r="I224" s="211">
        <v>719</v>
      </c>
      <c r="J224" s="211">
        <v>464</v>
      </c>
    </row>
    <row r="225" spans="2:10">
      <c r="B225" s="177">
        <v>42649</v>
      </c>
      <c r="C225" s="175">
        <v>572061</v>
      </c>
      <c r="D225" s="175">
        <v>124694</v>
      </c>
      <c r="E225" s="175" t="s">
        <v>790</v>
      </c>
      <c r="F225" s="175">
        <v>360</v>
      </c>
      <c r="G225" s="177">
        <v>42406</v>
      </c>
      <c r="H225" s="175">
        <v>46917</v>
      </c>
      <c r="I225" s="175">
        <v>2111</v>
      </c>
      <c r="J225" s="175">
        <v>1363</v>
      </c>
    </row>
    <row r="226" spans="2:10">
      <c r="B226" s="175" t="s">
        <v>159</v>
      </c>
      <c r="C226" s="175" t="s">
        <v>159</v>
      </c>
      <c r="D226" s="175" t="s">
        <v>159</v>
      </c>
      <c r="E226" s="175" t="s">
        <v>791</v>
      </c>
      <c r="F226" s="175">
        <v>361</v>
      </c>
      <c r="G226" s="177">
        <v>42406</v>
      </c>
      <c r="H226" s="175">
        <v>87750</v>
      </c>
      <c r="I226" s="175">
        <v>3949</v>
      </c>
      <c r="J226" s="175">
        <v>2550</v>
      </c>
    </row>
    <row r="227" spans="2:10">
      <c r="B227" s="182" t="s">
        <v>801</v>
      </c>
      <c r="C227" s="182">
        <v>572201</v>
      </c>
      <c r="D227" s="182">
        <v>29624.65</v>
      </c>
      <c r="E227" s="175" t="s">
        <v>790</v>
      </c>
      <c r="F227" s="175">
        <v>362</v>
      </c>
      <c r="G227" s="177" t="s">
        <v>803</v>
      </c>
      <c r="H227" s="175">
        <v>22815</v>
      </c>
      <c r="I227" s="175">
        <v>1027</v>
      </c>
      <c r="J227" s="175">
        <v>663</v>
      </c>
    </row>
    <row r="228" spans="2:10">
      <c r="B228" s="175" t="s">
        <v>159</v>
      </c>
      <c r="C228" s="175" t="s">
        <v>159</v>
      </c>
      <c r="D228" s="175" t="s">
        <v>159</v>
      </c>
      <c r="E228" s="175" t="s">
        <v>802</v>
      </c>
      <c r="F228" s="175">
        <v>363</v>
      </c>
      <c r="G228" s="177" t="s">
        <v>803</v>
      </c>
      <c r="H228" s="175">
        <v>9178.65</v>
      </c>
      <c r="I228" s="175">
        <v>413</v>
      </c>
      <c r="J228" s="175">
        <v>267</v>
      </c>
    </row>
    <row r="229" spans="2:10">
      <c r="H229">
        <f>SUM(H178:H228)</f>
        <v>2856647.97</v>
      </c>
    </row>
    <row r="232" spans="2:10">
      <c r="B232" s="337" t="s">
        <v>797</v>
      </c>
      <c r="C232" s="338"/>
      <c r="D232" s="338"/>
      <c r="E232" s="338"/>
      <c r="F232" s="338"/>
      <c r="G232" s="338"/>
      <c r="H232" s="338"/>
      <c r="I232" s="338"/>
      <c r="J232" s="339"/>
    </row>
    <row r="233" spans="2:10">
      <c r="B233" s="202" t="s">
        <v>1</v>
      </c>
      <c r="C233" s="202" t="s">
        <v>2</v>
      </c>
      <c r="D233" s="202" t="s">
        <v>7</v>
      </c>
      <c r="E233" s="202" t="s">
        <v>3</v>
      </c>
      <c r="F233" s="202" t="s">
        <v>301</v>
      </c>
      <c r="G233" s="202" t="s">
        <v>5</v>
      </c>
      <c r="H233" s="202" t="s">
        <v>6</v>
      </c>
      <c r="I233" s="77" t="s">
        <v>369</v>
      </c>
      <c r="J233" s="77" t="s">
        <v>370</v>
      </c>
    </row>
    <row r="234" spans="2:10" ht="15.75">
      <c r="B234" s="177" t="s">
        <v>798</v>
      </c>
      <c r="C234" s="240">
        <v>572277</v>
      </c>
      <c r="D234" s="175">
        <v>13166.3</v>
      </c>
      <c r="E234" s="175" t="s">
        <v>799</v>
      </c>
      <c r="F234" s="190">
        <v>367</v>
      </c>
      <c r="G234" s="177" t="s">
        <v>800</v>
      </c>
      <c r="H234" s="190">
        <v>13560.3</v>
      </c>
      <c r="I234" s="175">
        <v>610</v>
      </c>
      <c r="J234" s="175">
        <v>394</v>
      </c>
    </row>
    <row r="235" spans="2:10">
      <c r="B235" s="177" t="s">
        <v>804</v>
      </c>
      <c r="C235" s="175">
        <v>572317</v>
      </c>
      <c r="D235" s="175">
        <v>84541</v>
      </c>
      <c r="E235" s="176" t="s">
        <v>805</v>
      </c>
      <c r="F235" s="176">
        <v>368</v>
      </c>
      <c r="G235" s="179" t="s">
        <v>798</v>
      </c>
      <c r="H235" s="176">
        <v>91962</v>
      </c>
      <c r="I235" s="175">
        <v>4138</v>
      </c>
      <c r="J235" s="175">
        <v>2672</v>
      </c>
    </row>
    <row r="236" spans="2:10">
      <c r="B236" s="177">
        <v>42498</v>
      </c>
      <c r="C236" s="180">
        <v>572420</v>
      </c>
      <c r="D236" s="175">
        <v>86397.5</v>
      </c>
      <c r="E236" s="175" t="s">
        <v>809</v>
      </c>
      <c r="F236" s="175">
        <v>373</v>
      </c>
      <c r="G236" s="177" t="s">
        <v>807</v>
      </c>
      <c r="H236" s="175">
        <v>16146</v>
      </c>
      <c r="I236" s="175">
        <v>726</v>
      </c>
      <c r="J236" s="175">
        <v>469</v>
      </c>
    </row>
    <row r="237" spans="2:10">
      <c r="B237" s="175" t="s">
        <v>159</v>
      </c>
      <c r="C237" s="175" t="s">
        <v>159</v>
      </c>
      <c r="D237" s="175" t="s">
        <v>159</v>
      </c>
      <c r="E237" s="175" t="s">
        <v>810</v>
      </c>
      <c r="F237" s="175">
        <v>374</v>
      </c>
      <c r="G237" s="177" t="s">
        <v>807</v>
      </c>
      <c r="H237" s="175">
        <v>17550</v>
      </c>
      <c r="I237" s="175">
        <v>790</v>
      </c>
      <c r="J237" s="175">
        <v>510</v>
      </c>
    </row>
    <row r="238" spans="2:10">
      <c r="B238" s="177" t="s">
        <v>159</v>
      </c>
      <c r="C238" s="175" t="s">
        <v>159</v>
      </c>
      <c r="D238" s="175" t="s">
        <v>159</v>
      </c>
      <c r="E238" s="175" t="s">
        <v>811</v>
      </c>
      <c r="F238" s="190">
        <v>375</v>
      </c>
      <c r="G238" s="177">
        <v>42377</v>
      </c>
      <c r="H238" s="190">
        <v>59611.5</v>
      </c>
      <c r="I238" s="175">
        <v>2682</v>
      </c>
      <c r="J238" s="175">
        <v>1732</v>
      </c>
    </row>
    <row r="239" spans="2:10">
      <c r="B239" s="177" t="s">
        <v>814</v>
      </c>
      <c r="C239" s="175">
        <v>593016</v>
      </c>
      <c r="D239" s="175">
        <v>13651</v>
      </c>
      <c r="E239" s="175" t="s">
        <v>815</v>
      </c>
      <c r="F239" s="175">
        <v>376</v>
      </c>
      <c r="G239" s="177">
        <v>42621</v>
      </c>
      <c r="H239" s="175">
        <v>10530</v>
      </c>
      <c r="I239" s="175">
        <v>474</v>
      </c>
      <c r="J239" s="175">
        <v>306</v>
      </c>
    </row>
    <row r="240" spans="2:10">
      <c r="B240" s="177" t="s">
        <v>159</v>
      </c>
      <c r="C240" s="175" t="s">
        <v>159</v>
      </c>
      <c r="D240" s="175" t="s">
        <v>159</v>
      </c>
      <c r="E240" s="175" t="s">
        <v>816</v>
      </c>
      <c r="F240" s="190">
        <v>378</v>
      </c>
      <c r="G240" s="177">
        <v>42621</v>
      </c>
      <c r="H240" s="190">
        <v>4212</v>
      </c>
      <c r="I240" s="175">
        <v>189</v>
      </c>
      <c r="J240" s="175">
        <v>122</v>
      </c>
    </row>
    <row r="241" spans="2:11">
      <c r="B241" s="177" t="s">
        <v>817</v>
      </c>
      <c r="C241" s="175">
        <v>593026</v>
      </c>
      <c r="D241" s="175">
        <v>10887.5</v>
      </c>
      <c r="E241" s="175" t="s">
        <v>818</v>
      </c>
      <c r="F241" s="175">
        <v>377</v>
      </c>
      <c r="G241" s="177">
        <v>42621</v>
      </c>
      <c r="H241" s="175">
        <v>5733</v>
      </c>
      <c r="I241" s="175">
        <v>258</v>
      </c>
      <c r="J241" s="175">
        <v>167</v>
      </c>
    </row>
    <row r="242" spans="2:11">
      <c r="B242" s="177" t="s">
        <v>159</v>
      </c>
      <c r="C242" s="175" t="s">
        <v>159</v>
      </c>
      <c r="D242" s="175" t="s">
        <v>159</v>
      </c>
      <c r="E242" s="175" t="s">
        <v>819</v>
      </c>
      <c r="F242" s="190">
        <v>379</v>
      </c>
      <c r="G242" s="177">
        <v>42621</v>
      </c>
      <c r="H242" s="190">
        <v>6025.5</v>
      </c>
      <c r="I242" s="175">
        <v>271</v>
      </c>
      <c r="J242" s="175">
        <v>175</v>
      </c>
    </row>
    <row r="243" spans="2:11">
      <c r="B243" s="177" t="s">
        <v>823</v>
      </c>
      <c r="C243" s="180">
        <v>593088</v>
      </c>
      <c r="D243" s="180">
        <v>31774.1</v>
      </c>
      <c r="E243" s="175" t="s">
        <v>824</v>
      </c>
      <c r="F243" s="190">
        <v>380</v>
      </c>
      <c r="G243" s="177" t="s">
        <v>814</v>
      </c>
      <c r="H243" s="190">
        <v>27296.1</v>
      </c>
      <c r="I243" s="175">
        <v>1228</v>
      </c>
      <c r="J243" s="175">
        <v>793</v>
      </c>
    </row>
    <row r="244" spans="2:11">
      <c r="B244" s="175" t="s">
        <v>159</v>
      </c>
      <c r="C244" s="175" t="s">
        <v>159</v>
      </c>
      <c r="D244" s="175" t="s">
        <v>159</v>
      </c>
      <c r="E244" s="175" t="s">
        <v>825</v>
      </c>
      <c r="F244" s="190">
        <v>381</v>
      </c>
      <c r="G244" s="177" t="s">
        <v>814</v>
      </c>
      <c r="H244" s="190">
        <v>7020</v>
      </c>
      <c r="I244" s="175">
        <v>316</v>
      </c>
      <c r="J244" s="175">
        <v>204</v>
      </c>
    </row>
    <row r="245" spans="2:11">
      <c r="B245" s="177">
        <v>42530</v>
      </c>
      <c r="C245" s="175">
        <v>593163</v>
      </c>
      <c r="D245" s="175">
        <v>183389.6</v>
      </c>
      <c r="E245" s="175" t="s">
        <v>826</v>
      </c>
      <c r="F245" s="190">
        <v>384</v>
      </c>
      <c r="G245" s="177" t="s">
        <v>827</v>
      </c>
      <c r="H245" s="190">
        <v>198057.60000000001</v>
      </c>
      <c r="I245" s="175">
        <v>8912</v>
      </c>
      <c r="J245" s="175">
        <v>5755.52</v>
      </c>
    </row>
    <row r="246" spans="2:11">
      <c r="B246" s="177">
        <v>42560</v>
      </c>
      <c r="C246" s="175">
        <v>593171</v>
      </c>
      <c r="D246" s="175">
        <v>4841.8999999999996</v>
      </c>
      <c r="E246" s="175" t="s">
        <v>828</v>
      </c>
      <c r="F246" s="190">
        <v>386</v>
      </c>
      <c r="G246" s="177">
        <v>42499</v>
      </c>
      <c r="H246" s="190">
        <v>2421.9</v>
      </c>
      <c r="I246" s="175">
        <v>109</v>
      </c>
      <c r="J246" s="175">
        <v>70</v>
      </c>
    </row>
    <row r="247" spans="2:11">
      <c r="B247" s="175" t="s">
        <v>159</v>
      </c>
      <c r="C247" s="175" t="s">
        <v>159</v>
      </c>
      <c r="D247" s="175" t="s">
        <v>159</v>
      </c>
      <c r="E247" s="175" t="s">
        <v>777</v>
      </c>
      <c r="F247" s="175">
        <v>390</v>
      </c>
      <c r="G247" s="177">
        <v>42499</v>
      </c>
      <c r="H247" s="175">
        <v>2808</v>
      </c>
      <c r="I247" s="175">
        <v>126</v>
      </c>
      <c r="J247" s="175">
        <v>82</v>
      </c>
    </row>
    <row r="248" spans="2:11">
      <c r="B248" s="175" t="s">
        <v>832</v>
      </c>
      <c r="C248" s="175">
        <v>593260</v>
      </c>
      <c r="D248" s="175">
        <v>450891</v>
      </c>
      <c r="E248" s="175" t="s">
        <v>833</v>
      </c>
      <c r="F248" s="190">
        <v>387</v>
      </c>
      <c r="G248" s="177">
        <v>42499</v>
      </c>
      <c r="H248" s="190">
        <v>102960</v>
      </c>
      <c r="I248" s="175">
        <v>4633</v>
      </c>
      <c r="J248" s="175">
        <v>2992</v>
      </c>
    </row>
    <row r="249" spans="2:11">
      <c r="B249" s="175" t="s">
        <v>159</v>
      </c>
      <c r="C249" s="175" t="s">
        <v>159</v>
      </c>
      <c r="D249" s="175" t="s">
        <v>159</v>
      </c>
      <c r="E249" s="175" t="s">
        <v>834</v>
      </c>
      <c r="F249" s="190">
        <v>388</v>
      </c>
      <c r="G249" s="177">
        <v>42499</v>
      </c>
      <c r="H249" s="190">
        <v>62887.5</v>
      </c>
      <c r="I249" s="175">
        <v>2830</v>
      </c>
      <c r="J249" s="175">
        <v>1828</v>
      </c>
    </row>
    <row r="250" spans="2:11">
      <c r="B250" s="175" t="s">
        <v>159</v>
      </c>
      <c r="C250" s="175" t="s">
        <v>159</v>
      </c>
      <c r="D250" s="175" t="s">
        <v>159</v>
      </c>
      <c r="E250" s="175" t="s">
        <v>835</v>
      </c>
      <c r="F250" s="175">
        <v>391</v>
      </c>
      <c r="G250" s="177">
        <v>42591</v>
      </c>
      <c r="H250" s="175">
        <v>321106.5</v>
      </c>
      <c r="I250" s="175">
        <v>14450</v>
      </c>
      <c r="J250" s="175">
        <v>9331</v>
      </c>
    </row>
    <row r="251" spans="2:11">
      <c r="B251" s="175" t="s">
        <v>836</v>
      </c>
      <c r="C251" s="175">
        <v>593301</v>
      </c>
      <c r="D251" s="175">
        <v>264337</v>
      </c>
      <c r="E251" s="175" t="s">
        <v>837</v>
      </c>
      <c r="F251" s="175">
        <v>389</v>
      </c>
      <c r="G251" s="177">
        <v>42499</v>
      </c>
      <c r="H251" s="175">
        <v>285480</v>
      </c>
      <c r="I251" s="175">
        <v>12847</v>
      </c>
      <c r="J251" s="175">
        <v>8296</v>
      </c>
    </row>
    <row r="252" spans="2:11">
      <c r="B252" s="175" t="s">
        <v>841</v>
      </c>
      <c r="C252" s="175">
        <v>593473</v>
      </c>
      <c r="D252" s="175">
        <v>17450.29</v>
      </c>
      <c r="E252" s="175" t="s">
        <v>842</v>
      </c>
      <c r="F252" s="175">
        <v>395</v>
      </c>
      <c r="G252" s="177">
        <v>42531</v>
      </c>
      <c r="H252" s="175">
        <v>6435</v>
      </c>
      <c r="I252" s="175">
        <v>289</v>
      </c>
      <c r="J252" s="175">
        <v>187</v>
      </c>
    </row>
    <row r="253" spans="2:11">
      <c r="B253" s="175" t="s">
        <v>159</v>
      </c>
      <c r="C253" s="175" t="s">
        <v>159</v>
      </c>
      <c r="D253" s="175" t="s">
        <v>159</v>
      </c>
      <c r="E253" s="175" t="s">
        <v>843</v>
      </c>
      <c r="F253" s="190">
        <v>396</v>
      </c>
      <c r="G253" s="177">
        <v>42531</v>
      </c>
      <c r="H253" s="190">
        <v>4481.1000000000004</v>
      </c>
      <c r="I253" s="175">
        <v>202</v>
      </c>
      <c r="J253" s="175">
        <v>130</v>
      </c>
    </row>
    <row r="254" spans="2:11">
      <c r="B254" s="175" t="s">
        <v>159</v>
      </c>
      <c r="C254" s="175" t="s">
        <v>159</v>
      </c>
      <c r="D254" s="175" t="s">
        <v>159</v>
      </c>
      <c r="E254" s="175" t="s">
        <v>452</v>
      </c>
      <c r="F254" s="175">
        <v>397</v>
      </c>
      <c r="G254" s="177">
        <v>42531</v>
      </c>
      <c r="H254" s="175">
        <v>4270.5</v>
      </c>
      <c r="I254" s="175">
        <v>192</v>
      </c>
      <c r="J254" s="175">
        <v>124</v>
      </c>
    </row>
    <row r="255" spans="2:11">
      <c r="B255" s="175" t="s">
        <v>159</v>
      </c>
      <c r="C255" s="175" t="s">
        <v>159</v>
      </c>
      <c r="D255" s="175" t="s">
        <v>159</v>
      </c>
      <c r="E255" s="175" t="s">
        <v>844</v>
      </c>
      <c r="F255" s="175">
        <v>398</v>
      </c>
      <c r="G255" s="177">
        <v>42531</v>
      </c>
      <c r="H255" s="175">
        <v>2925</v>
      </c>
      <c r="I255" s="175">
        <v>132</v>
      </c>
      <c r="J255" s="175">
        <v>85</v>
      </c>
    </row>
    <row r="256" spans="2:11">
      <c r="B256" s="175" t="s">
        <v>846</v>
      </c>
      <c r="C256" s="175">
        <v>2645</v>
      </c>
      <c r="D256" s="175">
        <v>30333</v>
      </c>
      <c r="E256" s="245" t="s">
        <v>847</v>
      </c>
      <c r="F256" s="175">
        <v>400</v>
      </c>
      <c r="G256" s="177">
        <v>42440</v>
      </c>
      <c r="H256" s="175">
        <v>32760</v>
      </c>
      <c r="I256" s="175">
        <v>1475</v>
      </c>
      <c r="J256" s="175">
        <v>952</v>
      </c>
      <c r="K256" s="244" t="s">
        <v>105</v>
      </c>
    </row>
    <row r="257" spans="2:11">
      <c r="B257" s="175" t="s">
        <v>846</v>
      </c>
      <c r="C257" s="175">
        <v>609127</v>
      </c>
      <c r="D257" s="175">
        <v>54601</v>
      </c>
      <c r="E257" s="175" t="s">
        <v>848</v>
      </c>
      <c r="F257" s="190">
        <v>401</v>
      </c>
      <c r="G257" s="177">
        <v>42440</v>
      </c>
      <c r="H257" s="190">
        <v>58968</v>
      </c>
      <c r="I257" s="175">
        <v>2654</v>
      </c>
      <c r="J257" s="175">
        <v>1714</v>
      </c>
    </row>
    <row r="258" spans="2:11">
      <c r="B258" s="177">
        <v>42625</v>
      </c>
      <c r="C258" s="175">
        <v>609342</v>
      </c>
      <c r="D258" s="175">
        <v>616696.5</v>
      </c>
      <c r="E258" s="175" t="s">
        <v>863</v>
      </c>
      <c r="F258" s="190">
        <v>409</v>
      </c>
      <c r="G258" s="177">
        <v>42502</v>
      </c>
      <c r="H258" s="190">
        <v>666022.5</v>
      </c>
      <c r="I258" s="175">
        <v>29971</v>
      </c>
      <c r="J258" s="175">
        <v>19354.5</v>
      </c>
    </row>
    <row r="259" spans="2:11">
      <c r="B259" s="177">
        <v>42625</v>
      </c>
      <c r="C259" s="175">
        <v>2686</v>
      </c>
      <c r="D259" s="175">
        <v>13542</v>
      </c>
      <c r="E259" s="245" t="s">
        <v>864</v>
      </c>
      <c r="F259" s="175">
        <v>408</v>
      </c>
      <c r="G259" s="177">
        <v>42502</v>
      </c>
      <c r="H259" s="175">
        <v>14625</v>
      </c>
      <c r="I259" s="175">
        <v>658</v>
      </c>
      <c r="J259" s="175">
        <v>425</v>
      </c>
      <c r="K259" s="244" t="s">
        <v>105</v>
      </c>
    </row>
    <row r="260" spans="2:11">
      <c r="B260" s="182" t="s">
        <v>868</v>
      </c>
      <c r="C260" s="175">
        <v>609435</v>
      </c>
      <c r="D260" s="175">
        <v>46584</v>
      </c>
      <c r="E260" s="175" t="s">
        <v>869</v>
      </c>
      <c r="F260" s="175">
        <v>410</v>
      </c>
      <c r="G260" s="177">
        <v>42502</v>
      </c>
      <c r="H260" s="175">
        <v>50310</v>
      </c>
      <c r="I260" s="175">
        <v>2264</v>
      </c>
      <c r="J260" s="175">
        <v>1462</v>
      </c>
    </row>
    <row r="261" spans="2:11">
      <c r="B261" s="182" t="s">
        <v>872</v>
      </c>
      <c r="C261" s="175">
        <v>609481</v>
      </c>
      <c r="D261" s="175">
        <v>7166.55</v>
      </c>
      <c r="E261" s="175" t="s">
        <v>713</v>
      </c>
      <c r="F261" s="175">
        <v>414</v>
      </c>
      <c r="G261" s="175" t="s">
        <v>868</v>
      </c>
      <c r="H261" s="175">
        <v>7195</v>
      </c>
      <c r="I261" s="175">
        <v>324</v>
      </c>
      <c r="J261" s="175">
        <v>209</v>
      </c>
    </row>
    <row r="262" spans="2:11">
      <c r="B262" s="175" t="s">
        <v>159</v>
      </c>
      <c r="C262" s="175" t="s">
        <v>159</v>
      </c>
      <c r="D262" s="175" t="s">
        <v>159</v>
      </c>
      <c r="E262" s="175" t="s">
        <v>777</v>
      </c>
      <c r="F262" s="175">
        <v>415</v>
      </c>
      <c r="G262" s="175" t="s">
        <v>868</v>
      </c>
      <c r="H262" s="175">
        <v>544.04999999999995</v>
      </c>
      <c r="I262" s="175">
        <v>24</v>
      </c>
      <c r="J262" s="175">
        <v>16</v>
      </c>
    </row>
    <row r="263" spans="2:11">
      <c r="B263" s="177">
        <v>42887</v>
      </c>
      <c r="C263" s="175">
        <v>614528</v>
      </c>
      <c r="D263" s="175">
        <v>4593.97</v>
      </c>
      <c r="E263" s="175" t="s">
        <v>874</v>
      </c>
      <c r="F263" s="175">
        <v>416</v>
      </c>
      <c r="G263" s="177">
        <v>42767</v>
      </c>
      <c r="H263" s="175">
        <v>4961.97</v>
      </c>
      <c r="I263" s="175">
        <v>223</v>
      </c>
      <c r="J263" s="175">
        <v>144</v>
      </c>
    </row>
    <row r="264" spans="2:11">
      <c r="B264" s="177">
        <v>43070</v>
      </c>
      <c r="C264" s="175">
        <v>614565</v>
      </c>
      <c r="D264" s="175">
        <v>12350</v>
      </c>
      <c r="E264" s="175" t="s">
        <v>875</v>
      </c>
      <c r="F264" s="175">
        <v>417</v>
      </c>
      <c r="G264" s="177">
        <v>42767</v>
      </c>
      <c r="H264" s="175">
        <v>13338</v>
      </c>
      <c r="I264" s="175">
        <v>600</v>
      </c>
      <c r="J264" s="175">
        <v>388</v>
      </c>
    </row>
    <row r="265" spans="2:11">
      <c r="B265" s="175" t="s">
        <v>879</v>
      </c>
      <c r="C265" s="175">
        <v>628572</v>
      </c>
      <c r="D265" s="175">
        <v>282158.5</v>
      </c>
      <c r="E265" s="175" t="s">
        <v>880</v>
      </c>
      <c r="F265" s="175">
        <v>418</v>
      </c>
      <c r="G265" s="177">
        <v>42887</v>
      </c>
      <c r="H265" s="175">
        <v>304726.5</v>
      </c>
      <c r="I265" s="175">
        <v>13713</v>
      </c>
      <c r="J265" s="175">
        <v>8855.2999999999993</v>
      </c>
    </row>
    <row r="266" spans="2:11">
      <c r="B266" s="177">
        <v>42980</v>
      </c>
      <c r="C266" s="175">
        <v>614683</v>
      </c>
      <c r="D266" s="175">
        <v>431904.75</v>
      </c>
      <c r="E266" s="175" t="s">
        <v>884</v>
      </c>
      <c r="F266" s="175">
        <v>431</v>
      </c>
      <c r="G266" s="177">
        <v>42796</v>
      </c>
      <c r="H266" s="175">
        <v>3831.75</v>
      </c>
      <c r="I266" s="175">
        <v>172</v>
      </c>
      <c r="J266" s="175">
        <v>111</v>
      </c>
    </row>
    <row r="267" spans="2:11">
      <c r="B267" s="175" t="s">
        <v>159</v>
      </c>
      <c r="C267" s="175" t="s">
        <v>159</v>
      </c>
      <c r="D267" s="175" t="s">
        <v>159</v>
      </c>
      <c r="E267" s="175" t="s">
        <v>885</v>
      </c>
      <c r="F267" s="175">
        <v>432</v>
      </c>
      <c r="G267" s="177">
        <v>42796</v>
      </c>
      <c r="H267" s="175">
        <v>146718</v>
      </c>
      <c r="I267" s="175">
        <v>6602</v>
      </c>
      <c r="J267" s="175">
        <v>4264</v>
      </c>
    </row>
    <row r="268" spans="2:11">
      <c r="B268" s="175" t="s">
        <v>159</v>
      </c>
      <c r="C268" s="175" t="s">
        <v>159</v>
      </c>
      <c r="D268" s="175" t="s">
        <v>159</v>
      </c>
      <c r="E268" s="175" t="s">
        <v>886</v>
      </c>
      <c r="F268" s="175">
        <v>433</v>
      </c>
      <c r="G268" s="177">
        <v>42796</v>
      </c>
      <c r="H268" s="175">
        <v>315900</v>
      </c>
      <c r="I268" s="175">
        <v>14215.5</v>
      </c>
      <c r="J268" s="175">
        <v>9180</v>
      </c>
    </row>
    <row r="269" spans="2:11">
      <c r="B269" s="175" t="s">
        <v>887</v>
      </c>
      <c r="C269" s="175">
        <v>614718</v>
      </c>
      <c r="D269" s="175">
        <v>542</v>
      </c>
      <c r="E269" s="175" t="s">
        <v>875</v>
      </c>
      <c r="F269" s="175">
        <v>434</v>
      </c>
      <c r="G269" s="177">
        <v>42796</v>
      </c>
      <c r="H269" s="175">
        <v>585</v>
      </c>
      <c r="I269" s="175">
        <v>26</v>
      </c>
      <c r="J269" s="175">
        <v>17</v>
      </c>
    </row>
    <row r="270" spans="2:11">
      <c r="B270" s="175" t="s">
        <v>887</v>
      </c>
      <c r="C270" s="175">
        <v>614731</v>
      </c>
      <c r="D270" s="175">
        <v>4875</v>
      </c>
      <c r="E270" s="175" t="s">
        <v>888</v>
      </c>
      <c r="F270" s="175">
        <v>435</v>
      </c>
      <c r="G270" s="177">
        <v>42796</v>
      </c>
      <c r="H270" s="175">
        <v>5265</v>
      </c>
      <c r="I270" s="175">
        <v>237</v>
      </c>
      <c r="J270" s="175">
        <v>153</v>
      </c>
    </row>
    <row r="271" spans="2:11">
      <c r="B271" s="175" t="s">
        <v>893</v>
      </c>
      <c r="C271" s="175">
        <v>614875</v>
      </c>
      <c r="D271" s="175">
        <v>57254.5</v>
      </c>
      <c r="E271" s="175" t="s">
        <v>894</v>
      </c>
      <c r="F271" s="175">
        <v>444</v>
      </c>
      <c r="G271" s="177">
        <v>42738</v>
      </c>
      <c r="H271" s="175">
        <v>61834.5</v>
      </c>
      <c r="I271" s="175">
        <v>2782</v>
      </c>
      <c r="J271" s="175">
        <v>1797</v>
      </c>
    </row>
    <row r="272" spans="2:11">
      <c r="B272" s="175" t="s">
        <v>904</v>
      </c>
      <c r="C272" s="175">
        <v>621511</v>
      </c>
      <c r="D272" s="175">
        <v>3210.88</v>
      </c>
      <c r="E272" s="175" t="s">
        <v>905</v>
      </c>
      <c r="F272" s="175">
        <v>447</v>
      </c>
      <c r="G272" s="177">
        <v>42797</v>
      </c>
      <c r="H272" s="175">
        <v>3467.88</v>
      </c>
      <c r="I272" s="175">
        <v>156</v>
      </c>
      <c r="J272" s="175">
        <v>100</v>
      </c>
    </row>
    <row r="273" spans="2:11" ht="15.75">
      <c r="B273" s="177">
        <v>43073</v>
      </c>
      <c r="C273" s="175">
        <v>621621</v>
      </c>
      <c r="D273" s="175">
        <v>132499.85</v>
      </c>
      <c r="E273" s="207" t="s">
        <v>911</v>
      </c>
      <c r="F273" s="207">
        <v>453</v>
      </c>
      <c r="G273" s="239">
        <v>42798</v>
      </c>
      <c r="H273" s="207">
        <v>2930.85</v>
      </c>
      <c r="I273" s="175">
        <v>132</v>
      </c>
      <c r="J273" s="175">
        <v>85</v>
      </c>
    </row>
    <row r="274" spans="2:11" ht="15.75">
      <c r="B274" s="175" t="s">
        <v>159</v>
      </c>
      <c r="C274" s="175" t="s">
        <v>159</v>
      </c>
      <c r="D274" s="175" t="s">
        <v>159</v>
      </c>
      <c r="E274" s="207" t="s">
        <v>912</v>
      </c>
      <c r="F274" s="207">
        <v>455</v>
      </c>
      <c r="G274" s="239">
        <v>42798</v>
      </c>
      <c r="H274" s="207">
        <v>20826</v>
      </c>
      <c r="I274" s="175">
        <v>937</v>
      </c>
      <c r="J274" s="175">
        <v>605</v>
      </c>
    </row>
    <row r="275" spans="2:11" ht="15.75">
      <c r="B275" s="175" t="s">
        <v>159</v>
      </c>
      <c r="C275" s="175" t="s">
        <v>159</v>
      </c>
      <c r="D275" s="175" t="s">
        <v>159</v>
      </c>
      <c r="E275" s="207" t="s">
        <v>913</v>
      </c>
      <c r="F275" s="207">
        <v>456</v>
      </c>
      <c r="G275" s="239">
        <v>42798</v>
      </c>
      <c r="H275" s="207">
        <v>119340</v>
      </c>
      <c r="I275" s="175">
        <v>5370</v>
      </c>
      <c r="J275" s="175">
        <v>3468</v>
      </c>
    </row>
    <row r="276" spans="2:11" ht="15.75">
      <c r="B276" s="175" t="s">
        <v>914</v>
      </c>
      <c r="C276" s="175">
        <v>2827</v>
      </c>
      <c r="D276" s="175">
        <v>35014.519999999997</v>
      </c>
      <c r="E276" s="246" t="s">
        <v>915</v>
      </c>
      <c r="F276" s="207">
        <v>454</v>
      </c>
      <c r="G276" s="239">
        <v>42798</v>
      </c>
      <c r="H276" s="207">
        <v>37814.400000000001</v>
      </c>
      <c r="I276" s="175">
        <v>1701</v>
      </c>
      <c r="J276" s="175">
        <v>1099</v>
      </c>
      <c r="K276" t="s">
        <v>159</v>
      </c>
    </row>
    <row r="277" spans="2:11">
      <c r="B277" s="177">
        <v>42771</v>
      </c>
      <c r="C277" s="175">
        <v>2840</v>
      </c>
      <c r="D277" s="175">
        <v>40083</v>
      </c>
      <c r="E277" s="245" t="s">
        <v>925</v>
      </c>
      <c r="F277" s="175">
        <v>464</v>
      </c>
      <c r="G277" s="175" t="s">
        <v>926</v>
      </c>
      <c r="H277" s="175">
        <v>43290</v>
      </c>
      <c r="I277" s="175">
        <v>1949</v>
      </c>
      <c r="J277" s="175">
        <v>1258</v>
      </c>
      <c r="K277" t="s">
        <v>159</v>
      </c>
    </row>
    <row r="278" spans="2:11">
      <c r="B278" s="175" t="s">
        <v>938</v>
      </c>
      <c r="C278" s="175">
        <v>621985</v>
      </c>
      <c r="D278" s="175">
        <v>97771.5</v>
      </c>
      <c r="E278" s="175" t="s">
        <v>932</v>
      </c>
      <c r="F278" s="175">
        <v>467</v>
      </c>
      <c r="G278" s="175" t="s">
        <v>935</v>
      </c>
      <c r="H278" s="175">
        <v>23166</v>
      </c>
      <c r="I278" s="175">
        <v>1042</v>
      </c>
      <c r="J278" s="175">
        <v>673</v>
      </c>
    </row>
    <row r="279" spans="2:11">
      <c r="B279" s="175" t="s">
        <v>159</v>
      </c>
      <c r="C279" s="175" t="s">
        <v>159</v>
      </c>
      <c r="D279" s="175" t="s">
        <v>159</v>
      </c>
      <c r="E279" s="175" t="s">
        <v>933</v>
      </c>
      <c r="F279" s="175">
        <v>468</v>
      </c>
      <c r="G279" s="175" t="s">
        <v>935</v>
      </c>
      <c r="H279" s="175">
        <v>49549.5</v>
      </c>
      <c r="I279" s="175">
        <v>2230</v>
      </c>
      <c r="J279" s="175">
        <v>1440</v>
      </c>
    </row>
    <row r="280" spans="2:11">
      <c r="B280" s="175" t="s">
        <v>159</v>
      </c>
      <c r="C280" s="175" t="s">
        <v>159</v>
      </c>
      <c r="D280" s="175" t="s">
        <v>159</v>
      </c>
      <c r="E280" s="175" t="s">
        <v>934</v>
      </c>
      <c r="F280" s="175">
        <v>469</v>
      </c>
      <c r="G280" s="175" t="s">
        <v>935</v>
      </c>
      <c r="H280" s="175">
        <v>3334.5</v>
      </c>
      <c r="I280" s="175">
        <v>150</v>
      </c>
      <c r="J280" s="175">
        <v>97</v>
      </c>
    </row>
    <row r="281" spans="2:11" ht="15.75">
      <c r="B281" s="175" t="s">
        <v>159</v>
      </c>
      <c r="C281" s="175" t="s">
        <v>159</v>
      </c>
      <c r="D281" s="175" t="s">
        <v>159</v>
      </c>
      <c r="E281" s="207" t="s">
        <v>936</v>
      </c>
      <c r="F281" s="207">
        <v>473</v>
      </c>
      <c r="G281" s="239" t="s">
        <v>935</v>
      </c>
      <c r="H281" s="207">
        <v>6142.5</v>
      </c>
      <c r="I281" s="175">
        <v>276</v>
      </c>
      <c r="J281" s="175">
        <v>178</v>
      </c>
    </row>
    <row r="282" spans="2:11" ht="15.75">
      <c r="B282" s="175" t="s">
        <v>159</v>
      </c>
      <c r="C282" s="175" t="s">
        <v>159</v>
      </c>
      <c r="D282" s="175" t="s">
        <v>159</v>
      </c>
      <c r="E282" s="207" t="s">
        <v>937</v>
      </c>
      <c r="F282" s="207">
        <v>474</v>
      </c>
      <c r="G282" s="239" t="s">
        <v>935</v>
      </c>
      <c r="H282" s="207">
        <v>23400</v>
      </c>
      <c r="I282" s="175">
        <v>1053</v>
      </c>
      <c r="J282" s="175">
        <v>680</v>
      </c>
    </row>
    <row r="283" spans="2:11">
      <c r="B283" s="177">
        <v>42892</v>
      </c>
      <c r="C283" s="175">
        <v>628620</v>
      </c>
      <c r="D283" s="175">
        <v>185362</v>
      </c>
      <c r="E283" s="175" t="s">
        <v>939</v>
      </c>
      <c r="F283" s="175">
        <v>470</v>
      </c>
      <c r="G283" s="175" t="s">
        <v>935</v>
      </c>
      <c r="H283" s="175">
        <v>129530.7</v>
      </c>
      <c r="I283" s="175">
        <v>5829</v>
      </c>
      <c r="J283" s="175">
        <v>3764</v>
      </c>
    </row>
    <row r="284" spans="2:11">
      <c r="B284" s="175" t="s">
        <v>159</v>
      </c>
      <c r="C284" s="175" t="s">
        <v>159</v>
      </c>
      <c r="D284" s="175" t="s">
        <v>159</v>
      </c>
      <c r="E284" s="175" t="s">
        <v>940</v>
      </c>
      <c r="F284" s="175">
        <v>472</v>
      </c>
      <c r="G284" s="175" t="s">
        <v>935</v>
      </c>
      <c r="H284" s="175">
        <v>70656.3</v>
      </c>
      <c r="I284" s="175">
        <v>3179</v>
      </c>
      <c r="J284" s="175">
        <v>2053</v>
      </c>
    </row>
    <row r="285" spans="2:11">
      <c r="B285" s="175" t="s">
        <v>941</v>
      </c>
      <c r="C285" s="175">
        <v>628679</v>
      </c>
      <c r="D285" s="175">
        <v>3087.5</v>
      </c>
      <c r="E285" s="175" t="s">
        <v>942</v>
      </c>
      <c r="F285" s="175">
        <v>471</v>
      </c>
      <c r="G285" s="175" t="s">
        <v>935</v>
      </c>
      <c r="H285" s="175">
        <v>3334.5</v>
      </c>
      <c r="I285" s="175">
        <v>150</v>
      </c>
      <c r="J285" s="175">
        <v>97</v>
      </c>
    </row>
    <row r="286" spans="2:11">
      <c r="B286" s="6"/>
      <c r="C286" s="6"/>
      <c r="D286" s="6"/>
      <c r="E286" s="6"/>
      <c r="F286" s="6"/>
      <c r="G286" s="6"/>
      <c r="H286" s="6"/>
      <c r="I286" s="6"/>
      <c r="J286" s="6"/>
    </row>
    <row r="288" spans="2:11">
      <c r="H288">
        <f>SUM(H234:H286)</f>
        <v>3477847.9</v>
      </c>
    </row>
    <row r="291" spans="2:10">
      <c r="B291" s="337" t="s">
        <v>946</v>
      </c>
      <c r="C291" s="338"/>
      <c r="D291" s="338"/>
      <c r="E291" s="338"/>
      <c r="F291" s="338"/>
      <c r="G291" s="338"/>
      <c r="H291" s="338"/>
      <c r="I291" s="338"/>
      <c r="J291" s="339"/>
    </row>
    <row r="292" spans="2:10">
      <c r="B292" s="232" t="s">
        <v>1</v>
      </c>
      <c r="C292" s="232" t="s">
        <v>2</v>
      </c>
      <c r="D292" s="232" t="s">
        <v>7</v>
      </c>
      <c r="E292" s="232" t="s">
        <v>3</v>
      </c>
      <c r="F292" s="232" t="s">
        <v>301</v>
      </c>
      <c r="G292" s="232" t="s">
        <v>5</v>
      </c>
      <c r="H292" s="232" t="s">
        <v>6</v>
      </c>
      <c r="I292" s="77" t="s">
        <v>369</v>
      </c>
      <c r="J292" s="77" t="s">
        <v>370</v>
      </c>
    </row>
    <row r="293" spans="2:10" ht="15.75">
      <c r="B293" s="3">
        <v>42924</v>
      </c>
      <c r="C293" s="203">
        <v>629080</v>
      </c>
      <c r="D293" s="4">
        <v>7534.8</v>
      </c>
      <c r="E293" s="25" t="s">
        <v>955</v>
      </c>
      <c r="F293" s="25">
        <v>484</v>
      </c>
      <c r="G293" s="64">
        <v>42743</v>
      </c>
      <c r="H293" s="25">
        <v>7534.8</v>
      </c>
      <c r="I293" s="4">
        <v>0</v>
      </c>
      <c r="J293" s="4">
        <v>0</v>
      </c>
    </row>
    <row r="294" spans="2:10">
      <c r="B294" s="3">
        <v>42924</v>
      </c>
      <c r="C294" s="4">
        <v>2955</v>
      </c>
      <c r="D294" s="4">
        <v>38464.25</v>
      </c>
      <c r="E294" s="230" t="s">
        <v>956</v>
      </c>
      <c r="F294" s="230">
        <v>485</v>
      </c>
      <c r="G294" s="234">
        <v>42743</v>
      </c>
      <c r="H294" s="230">
        <v>40277.25</v>
      </c>
      <c r="I294" s="67">
        <v>1813</v>
      </c>
      <c r="J294" s="4">
        <v>0</v>
      </c>
    </row>
    <row r="295" spans="2:10">
      <c r="B295" s="3" t="s">
        <v>960</v>
      </c>
      <c r="C295" s="5">
        <v>629199</v>
      </c>
      <c r="D295" s="4">
        <v>48064.4</v>
      </c>
      <c r="E295" s="25" t="s">
        <v>961</v>
      </c>
      <c r="F295" s="25">
        <v>477</v>
      </c>
      <c r="G295" s="25" t="s">
        <v>962</v>
      </c>
      <c r="H295" s="25">
        <v>50684.4</v>
      </c>
      <c r="I295" s="267">
        <v>2620</v>
      </c>
      <c r="J295" s="4">
        <v>0</v>
      </c>
    </row>
    <row r="296" spans="2:10">
      <c r="B296" s="4" t="s">
        <v>963</v>
      </c>
      <c r="C296" s="4">
        <v>629509</v>
      </c>
      <c r="D296" s="4">
        <v>5859.48</v>
      </c>
      <c r="E296" s="197" t="s">
        <v>964</v>
      </c>
      <c r="F296" s="197">
        <v>496</v>
      </c>
      <c r="G296" s="223" t="s">
        <v>965</v>
      </c>
      <c r="H296" s="197">
        <v>6135.48</v>
      </c>
      <c r="I296" s="267">
        <v>276</v>
      </c>
      <c r="J296" s="4">
        <v>0</v>
      </c>
    </row>
    <row r="297" spans="2:10" ht="15.75">
      <c r="B297" s="3">
        <v>43019</v>
      </c>
      <c r="C297" s="25">
        <v>629493</v>
      </c>
      <c r="D297" s="25">
        <v>557551.15</v>
      </c>
      <c r="E297" s="196" t="s">
        <v>976</v>
      </c>
      <c r="F297" s="196">
        <v>497</v>
      </c>
      <c r="G297" s="247">
        <v>42835</v>
      </c>
      <c r="H297" s="196">
        <v>6259.5</v>
      </c>
      <c r="I297" s="267">
        <v>281.60000000000002</v>
      </c>
      <c r="J297" s="4">
        <v>0</v>
      </c>
    </row>
    <row r="298" spans="2:10" ht="15.75">
      <c r="B298" s="3" t="s">
        <v>159</v>
      </c>
      <c r="C298" s="4" t="s">
        <v>159</v>
      </c>
      <c r="D298" s="4" t="s">
        <v>159</v>
      </c>
      <c r="E298" s="196" t="s">
        <v>977</v>
      </c>
      <c r="F298" s="196">
        <v>498</v>
      </c>
      <c r="G298" s="247">
        <v>42835</v>
      </c>
      <c r="H298" s="196">
        <v>332280</v>
      </c>
      <c r="I298" s="267">
        <v>14952.6</v>
      </c>
      <c r="J298" s="4">
        <v>0</v>
      </c>
    </row>
    <row r="299" spans="2:10" ht="15.75">
      <c r="B299" s="64" t="s">
        <v>159</v>
      </c>
      <c r="C299" s="25" t="s">
        <v>159</v>
      </c>
      <c r="D299" s="4" t="s">
        <v>159</v>
      </c>
      <c r="E299" s="196" t="s">
        <v>978</v>
      </c>
      <c r="F299" s="196">
        <v>499</v>
      </c>
      <c r="G299" s="247">
        <v>42835</v>
      </c>
      <c r="H299" s="196">
        <v>2217.15</v>
      </c>
      <c r="I299" s="267">
        <v>100</v>
      </c>
      <c r="J299" s="4">
        <v>0</v>
      </c>
    </row>
    <row r="300" spans="2:10">
      <c r="B300" s="64" t="s">
        <v>159</v>
      </c>
      <c r="C300" s="4" t="s">
        <v>159</v>
      </c>
      <c r="D300" s="25" t="s">
        <v>159</v>
      </c>
      <c r="E300" s="131" t="s">
        <v>979</v>
      </c>
      <c r="F300" s="25">
        <v>500</v>
      </c>
      <c r="G300" s="64">
        <v>42835</v>
      </c>
      <c r="H300" s="25">
        <v>243067.5</v>
      </c>
      <c r="I300" s="267">
        <v>10938</v>
      </c>
      <c r="J300" s="4">
        <v>0</v>
      </c>
    </row>
    <row r="301" spans="2:10" ht="15.75">
      <c r="B301" s="64">
        <v>42988</v>
      </c>
      <c r="C301" s="25">
        <v>3033</v>
      </c>
      <c r="D301" s="25">
        <v>75220.399999999994</v>
      </c>
      <c r="E301" s="196" t="s">
        <v>980</v>
      </c>
      <c r="F301" s="196">
        <v>501</v>
      </c>
      <c r="G301" s="247">
        <v>42835</v>
      </c>
      <c r="H301" s="196">
        <v>78764.399999999994</v>
      </c>
      <c r="I301" s="4">
        <v>3544</v>
      </c>
      <c r="J301" s="4">
        <v>0</v>
      </c>
    </row>
    <row r="302" spans="2:10">
      <c r="B302" s="3" t="s">
        <v>981</v>
      </c>
      <c r="C302" s="25">
        <v>640151</v>
      </c>
      <c r="D302" s="25">
        <v>162457.15</v>
      </c>
      <c r="E302" s="25" t="s">
        <v>982</v>
      </c>
      <c r="F302" s="197">
        <v>504</v>
      </c>
      <c r="G302" s="25" t="s">
        <v>990</v>
      </c>
      <c r="H302" s="25">
        <v>35977.5</v>
      </c>
      <c r="I302" s="267">
        <v>1619</v>
      </c>
      <c r="J302" s="4">
        <v>0</v>
      </c>
    </row>
    <row r="303" spans="2:10">
      <c r="B303" s="4" t="s">
        <v>159</v>
      </c>
      <c r="C303" s="25" t="s">
        <v>159</v>
      </c>
      <c r="D303" s="25" t="s">
        <v>159</v>
      </c>
      <c r="E303" s="25" t="s">
        <v>983</v>
      </c>
      <c r="F303" s="197">
        <v>505</v>
      </c>
      <c r="G303" s="25" t="s">
        <v>990</v>
      </c>
      <c r="H303" s="25">
        <v>7780.5</v>
      </c>
      <c r="I303" s="267">
        <v>350</v>
      </c>
      <c r="J303" s="4">
        <v>0</v>
      </c>
    </row>
    <row r="304" spans="2:10" ht="15.75">
      <c r="B304" s="4" t="s">
        <v>159</v>
      </c>
      <c r="C304" s="25" t="s">
        <v>159</v>
      </c>
      <c r="D304" s="25" t="s">
        <v>159</v>
      </c>
      <c r="E304" s="196" t="s">
        <v>984</v>
      </c>
      <c r="F304" s="197">
        <v>506</v>
      </c>
      <c r="G304" s="247" t="s">
        <v>990</v>
      </c>
      <c r="H304" s="196">
        <v>4972.5</v>
      </c>
      <c r="I304" s="267">
        <v>224</v>
      </c>
      <c r="J304" s="4">
        <v>0</v>
      </c>
    </row>
    <row r="305" spans="2:10">
      <c r="B305" s="4" t="s">
        <v>159</v>
      </c>
      <c r="C305" s="25" t="s">
        <v>159</v>
      </c>
      <c r="D305" s="25" t="s">
        <v>159</v>
      </c>
      <c r="E305" s="25" t="s">
        <v>985</v>
      </c>
      <c r="F305" s="197">
        <v>507</v>
      </c>
      <c r="G305" s="25" t="s">
        <v>990</v>
      </c>
      <c r="H305" s="25">
        <v>1263.5999999999999</v>
      </c>
      <c r="I305" s="267">
        <v>57</v>
      </c>
      <c r="J305" s="4">
        <v>0</v>
      </c>
    </row>
    <row r="306" spans="2:10" ht="15.75">
      <c r="B306" s="4" t="s">
        <v>159</v>
      </c>
      <c r="C306" s="25" t="s">
        <v>159</v>
      </c>
      <c r="D306" s="25" t="s">
        <v>159</v>
      </c>
      <c r="E306" s="249" t="s">
        <v>979</v>
      </c>
      <c r="F306" s="197">
        <v>508</v>
      </c>
      <c r="G306" s="247" t="s">
        <v>990</v>
      </c>
      <c r="H306" s="196">
        <v>17550</v>
      </c>
      <c r="I306" s="267">
        <v>790</v>
      </c>
      <c r="J306" s="4">
        <v>0</v>
      </c>
    </row>
    <row r="307" spans="2:10">
      <c r="B307" s="4" t="s">
        <v>159</v>
      </c>
      <c r="C307" s="25" t="s">
        <v>159</v>
      </c>
      <c r="D307" s="25" t="s">
        <v>159</v>
      </c>
      <c r="E307" s="25" t="s">
        <v>986</v>
      </c>
      <c r="F307" s="197">
        <v>509</v>
      </c>
      <c r="G307" s="25" t="s">
        <v>990</v>
      </c>
      <c r="H307" s="25">
        <v>13297.05</v>
      </c>
      <c r="I307" s="267">
        <v>598</v>
      </c>
      <c r="J307" s="4">
        <v>0</v>
      </c>
    </row>
    <row r="308" spans="2:10">
      <c r="B308" s="4" t="s">
        <v>159</v>
      </c>
      <c r="C308" s="25" t="s">
        <v>159</v>
      </c>
      <c r="D308" s="25" t="s">
        <v>159</v>
      </c>
      <c r="E308" s="25" t="s">
        <v>987</v>
      </c>
      <c r="F308" s="197">
        <v>510</v>
      </c>
      <c r="G308" s="25" t="s">
        <v>990</v>
      </c>
      <c r="H308" s="25">
        <v>936</v>
      </c>
      <c r="I308" s="267">
        <v>42</v>
      </c>
      <c r="J308" s="4">
        <v>0</v>
      </c>
    </row>
    <row r="309" spans="2:10">
      <c r="B309" s="3" t="s">
        <v>159</v>
      </c>
      <c r="C309" s="25" t="s">
        <v>159</v>
      </c>
      <c r="D309" s="25" t="s">
        <v>159</v>
      </c>
      <c r="E309" s="25" t="s">
        <v>988</v>
      </c>
      <c r="F309" s="197">
        <v>511</v>
      </c>
      <c r="G309" s="25" t="s">
        <v>990</v>
      </c>
      <c r="H309" s="25">
        <v>86346</v>
      </c>
      <c r="I309" s="267">
        <v>3885</v>
      </c>
      <c r="J309" s="4">
        <v>0</v>
      </c>
    </row>
    <row r="310" spans="2:10" ht="15.75">
      <c r="B310" s="4" t="s">
        <v>159</v>
      </c>
      <c r="C310" s="25" t="s">
        <v>159</v>
      </c>
      <c r="D310" s="25" t="s">
        <v>159</v>
      </c>
      <c r="E310" s="196" t="s">
        <v>989</v>
      </c>
      <c r="F310" s="197">
        <v>512</v>
      </c>
      <c r="G310" s="247" t="s">
        <v>990</v>
      </c>
      <c r="H310" s="196">
        <v>1989</v>
      </c>
      <c r="I310" s="267">
        <v>89</v>
      </c>
      <c r="J310" s="4">
        <v>0</v>
      </c>
    </row>
    <row r="311" spans="2:10">
      <c r="B311" s="4" t="s">
        <v>1009</v>
      </c>
      <c r="C311" s="4">
        <v>640358</v>
      </c>
      <c r="D311" s="4">
        <v>289394</v>
      </c>
      <c r="E311" s="25" t="s">
        <v>1010</v>
      </c>
      <c r="F311" s="25">
        <v>522</v>
      </c>
      <c r="G311" s="25" t="s">
        <v>1011</v>
      </c>
      <c r="H311" s="25">
        <v>303030</v>
      </c>
      <c r="I311" s="267">
        <v>13636</v>
      </c>
      <c r="J311" s="4">
        <v>0</v>
      </c>
    </row>
    <row r="312" spans="2:10">
      <c r="B312" s="3">
        <v>43160</v>
      </c>
      <c r="C312" s="4">
        <v>850013</v>
      </c>
      <c r="D312" s="4">
        <v>6983.5</v>
      </c>
      <c r="E312" s="25" t="s">
        <v>1019</v>
      </c>
      <c r="F312" s="25">
        <v>528</v>
      </c>
      <c r="G312" s="25" t="s">
        <v>1020</v>
      </c>
      <c r="H312" s="25">
        <v>3510</v>
      </c>
      <c r="I312" s="267">
        <v>158</v>
      </c>
      <c r="J312" s="4">
        <v>0</v>
      </c>
    </row>
    <row r="313" spans="2:10">
      <c r="B313" s="4" t="s">
        <v>159</v>
      </c>
      <c r="C313" s="4" t="s">
        <v>159</v>
      </c>
      <c r="D313" s="4" t="s">
        <v>159</v>
      </c>
      <c r="E313" s="25" t="s">
        <v>987</v>
      </c>
      <c r="F313" s="25">
        <v>529</v>
      </c>
      <c r="G313" s="25" t="s">
        <v>1020</v>
      </c>
      <c r="H313" s="25">
        <v>3802.5</v>
      </c>
      <c r="I313" s="267">
        <v>171</v>
      </c>
      <c r="J313" s="4">
        <v>0</v>
      </c>
    </row>
    <row r="314" spans="2:10">
      <c r="B314" s="4" t="s">
        <v>1034</v>
      </c>
      <c r="C314" s="4">
        <v>850280</v>
      </c>
      <c r="D314" s="4">
        <v>21083.9</v>
      </c>
      <c r="E314" s="25" t="s">
        <v>1035</v>
      </c>
      <c r="F314" s="25">
        <v>537</v>
      </c>
      <c r="G314" s="25" t="s">
        <v>1038</v>
      </c>
      <c r="H314" s="25">
        <v>10810.8</v>
      </c>
      <c r="I314" s="267">
        <v>487</v>
      </c>
      <c r="J314" s="4">
        <v>0</v>
      </c>
    </row>
    <row r="315" spans="2:10">
      <c r="B315" s="4" t="s">
        <v>159</v>
      </c>
      <c r="C315" s="4" t="s">
        <v>159</v>
      </c>
      <c r="D315" s="4" t="s">
        <v>159</v>
      </c>
      <c r="E315" s="25" t="s">
        <v>1036</v>
      </c>
      <c r="F315" s="25">
        <v>538</v>
      </c>
      <c r="G315" s="25" t="s">
        <v>1038</v>
      </c>
      <c r="H315" s="25">
        <v>1053</v>
      </c>
      <c r="I315" s="267">
        <v>47</v>
      </c>
      <c r="J315" s="4">
        <v>0</v>
      </c>
    </row>
    <row r="316" spans="2:10">
      <c r="B316" s="4" t="s">
        <v>159</v>
      </c>
      <c r="C316" s="4" t="s">
        <v>159</v>
      </c>
      <c r="D316" s="4" t="s">
        <v>159</v>
      </c>
      <c r="E316" s="25" t="s">
        <v>1037</v>
      </c>
      <c r="F316" s="25">
        <v>539</v>
      </c>
      <c r="G316" s="25" t="s">
        <v>1038</v>
      </c>
      <c r="H316" s="25">
        <v>10214.1</v>
      </c>
      <c r="I316" s="267">
        <v>460</v>
      </c>
      <c r="J316" s="4">
        <v>0</v>
      </c>
    </row>
    <row r="317" spans="2:10">
      <c r="B317" s="3">
        <v>43133</v>
      </c>
      <c r="C317" s="4">
        <v>3132</v>
      </c>
      <c r="D317" s="4">
        <v>47487</v>
      </c>
      <c r="E317" s="25" t="s">
        <v>1039</v>
      </c>
      <c r="F317" s="25">
        <v>540</v>
      </c>
      <c r="G317" s="25" t="s">
        <v>1040</v>
      </c>
      <c r="H317" s="25">
        <v>49725</v>
      </c>
      <c r="I317" s="25">
        <v>2238</v>
      </c>
      <c r="J317" s="25">
        <v>0</v>
      </c>
    </row>
    <row r="318" spans="2:10">
      <c r="B318" s="3">
        <v>43223</v>
      </c>
      <c r="C318" s="4">
        <v>850603</v>
      </c>
      <c r="D318" s="4" t="s">
        <v>1050</v>
      </c>
      <c r="E318" s="25" t="s">
        <v>1051</v>
      </c>
      <c r="F318" s="25">
        <v>543</v>
      </c>
      <c r="G318" s="25" t="s">
        <v>1054</v>
      </c>
      <c r="H318" s="25">
        <v>3194.1</v>
      </c>
      <c r="I318" s="267">
        <v>143</v>
      </c>
      <c r="J318" s="25">
        <v>0</v>
      </c>
    </row>
    <row r="319" spans="2:10">
      <c r="B319" s="3" t="s">
        <v>159</v>
      </c>
      <c r="C319" s="4" t="s">
        <v>159</v>
      </c>
      <c r="D319" s="4" t="s">
        <v>159</v>
      </c>
      <c r="E319" s="25" t="s">
        <v>1052</v>
      </c>
      <c r="F319" s="25">
        <v>544</v>
      </c>
      <c r="G319" s="25" t="s">
        <v>1054</v>
      </c>
      <c r="H319" s="25">
        <v>278758.34999999998</v>
      </c>
      <c r="I319" s="267">
        <v>12545</v>
      </c>
      <c r="J319" s="25">
        <v>0</v>
      </c>
    </row>
    <row r="320" spans="2:10">
      <c r="B320" s="3" t="s">
        <v>159</v>
      </c>
      <c r="C320" s="4" t="s">
        <v>159</v>
      </c>
      <c r="D320" s="4" t="s">
        <v>159</v>
      </c>
      <c r="E320" s="25" t="s">
        <v>1053</v>
      </c>
      <c r="F320" s="25">
        <v>545</v>
      </c>
      <c r="G320" s="25" t="s">
        <v>1054</v>
      </c>
      <c r="H320" s="25">
        <v>2515.5</v>
      </c>
      <c r="I320" s="267">
        <v>113</v>
      </c>
      <c r="J320" s="25">
        <v>0</v>
      </c>
    </row>
    <row r="321" spans="2:10">
      <c r="B321" s="64">
        <v>43438</v>
      </c>
      <c r="C321" s="25">
        <v>851028</v>
      </c>
      <c r="D321" s="25">
        <v>365815.15</v>
      </c>
      <c r="E321" s="25" t="s">
        <v>1035</v>
      </c>
      <c r="F321" s="25">
        <v>552</v>
      </c>
      <c r="G321" s="64">
        <v>43255</v>
      </c>
      <c r="H321" s="25">
        <v>3510</v>
      </c>
      <c r="I321" s="267">
        <v>158</v>
      </c>
      <c r="J321" s="25">
        <v>0</v>
      </c>
    </row>
    <row r="322" spans="2:10">
      <c r="B322" s="64" t="s">
        <v>159</v>
      </c>
      <c r="C322" s="25" t="s">
        <v>159</v>
      </c>
      <c r="D322" s="25" t="s">
        <v>159</v>
      </c>
      <c r="E322" s="25" t="s">
        <v>1061</v>
      </c>
      <c r="F322" s="25">
        <v>553</v>
      </c>
      <c r="G322" s="64">
        <v>43255</v>
      </c>
      <c r="H322" s="25">
        <v>7897.5</v>
      </c>
      <c r="I322" s="267">
        <v>355</v>
      </c>
      <c r="J322" s="25">
        <v>0</v>
      </c>
    </row>
    <row r="323" spans="2:10">
      <c r="B323" s="64" t="s">
        <v>159</v>
      </c>
      <c r="C323" s="25" t="s">
        <v>159</v>
      </c>
      <c r="D323" s="25" t="s">
        <v>159</v>
      </c>
      <c r="E323" s="25" t="s">
        <v>1062</v>
      </c>
      <c r="F323" s="25">
        <v>554</v>
      </c>
      <c r="G323" s="64">
        <v>43255</v>
      </c>
      <c r="H323" s="25">
        <v>16836.3</v>
      </c>
      <c r="I323" s="267">
        <v>758</v>
      </c>
      <c r="J323" s="25">
        <v>0</v>
      </c>
    </row>
    <row r="324" spans="2:10">
      <c r="B324" s="64" t="s">
        <v>159</v>
      </c>
      <c r="C324" s="25" t="s">
        <v>159</v>
      </c>
      <c r="D324" s="25" t="s">
        <v>159</v>
      </c>
      <c r="E324" s="25" t="s">
        <v>1063</v>
      </c>
      <c r="F324" s="25">
        <v>555</v>
      </c>
      <c r="G324" s="64">
        <v>43255</v>
      </c>
      <c r="H324" s="25">
        <v>51058</v>
      </c>
      <c r="I324" s="267">
        <v>2298</v>
      </c>
      <c r="J324" s="25">
        <v>0</v>
      </c>
    </row>
    <row r="325" spans="2:10">
      <c r="B325" s="64" t="s">
        <v>159</v>
      </c>
      <c r="C325" s="25" t="s">
        <v>159</v>
      </c>
      <c r="D325" s="25" t="s">
        <v>159</v>
      </c>
      <c r="E325" s="25" t="s">
        <v>1064</v>
      </c>
      <c r="F325" s="25">
        <v>556</v>
      </c>
      <c r="G325" s="64">
        <v>43255</v>
      </c>
      <c r="H325" s="25">
        <v>12138.75</v>
      </c>
      <c r="I325" s="267">
        <v>546</v>
      </c>
      <c r="J325" s="25">
        <v>0</v>
      </c>
    </row>
    <row r="326" spans="2:10">
      <c r="B326" s="64" t="s">
        <v>159</v>
      </c>
      <c r="C326" s="25" t="s">
        <v>159</v>
      </c>
      <c r="D326" s="25" t="s">
        <v>159</v>
      </c>
      <c r="E326" s="25" t="s">
        <v>1065</v>
      </c>
      <c r="F326" s="25">
        <v>557</v>
      </c>
      <c r="G326" s="64">
        <v>43255</v>
      </c>
      <c r="H326" s="25">
        <v>224786</v>
      </c>
      <c r="I326" s="267">
        <v>10115</v>
      </c>
      <c r="J326" s="25">
        <v>0</v>
      </c>
    </row>
    <row r="327" spans="2:10">
      <c r="B327" s="64" t="s">
        <v>159</v>
      </c>
      <c r="C327" s="25" t="s">
        <v>159</v>
      </c>
      <c r="D327" s="25" t="s">
        <v>159</v>
      </c>
      <c r="E327" s="25" t="s">
        <v>1066</v>
      </c>
      <c r="F327" s="25">
        <v>558</v>
      </c>
      <c r="G327" s="64">
        <v>43255</v>
      </c>
      <c r="H327" s="25">
        <v>66824.55</v>
      </c>
      <c r="I327" s="267">
        <v>3007</v>
      </c>
      <c r="J327" s="25">
        <v>0</v>
      </c>
    </row>
    <row r="328" spans="2:10">
      <c r="B328" s="64" t="s">
        <v>1068</v>
      </c>
      <c r="C328" s="25">
        <v>851421</v>
      </c>
      <c r="D328" s="25">
        <v>246376</v>
      </c>
      <c r="E328" s="25" t="s">
        <v>1069</v>
      </c>
      <c r="F328" s="25">
        <v>566</v>
      </c>
      <c r="G328" s="64" t="s">
        <v>1073</v>
      </c>
      <c r="H328" s="25">
        <v>206709.75</v>
      </c>
      <c r="I328" s="267">
        <v>9302</v>
      </c>
      <c r="J328" s="25">
        <v>0</v>
      </c>
    </row>
    <row r="329" spans="2:10">
      <c r="B329" s="64" t="s">
        <v>159</v>
      </c>
      <c r="C329" s="25" t="s">
        <v>159</v>
      </c>
      <c r="D329" s="25" t="s">
        <v>159</v>
      </c>
      <c r="E329" s="25" t="s">
        <v>1070</v>
      </c>
      <c r="F329" s="25">
        <v>567</v>
      </c>
      <c r="G329" s="64" t="s">
        <v>1073</v>
      </c>
      <c r="H329" s="25">
        <v>42997.5</v>
      </c>
      <c r="I329" s="267">
        <v>1935</v>
      </c>
      <c r="J329" s="25">
        <v>0</v>
      </c>
    </row>
    <row r="330" spans="2:10">
      <c r="B330" s="64" t="s">
        <v>159</v>
      </c>
      <c r="C330" s="25" t="s">
        <v>159</v>
      </c>
      <c r="D330" s="25" t="s">
        <v>159</v>
      </c>
      <c r="E330" s="25" t="s">
        <v>1071</v>
      </c>
      <c r="F330" s="25">
        <v>568</v>
      </c>
      <c r="G330" s="64" t="s">
        <v>1073</v>
      </c>
      <c r="H330" s="25">
        <v>4188.6000000000004</v>
      </c>
      <c r="I330" s="267">
        <v>188</v>
      </c>
      <c r="J330" s="25">
        <v>0</v>
      </c>
    </row>
    <row r="331" spans="2:10">
      <c r="B331" s="64" t="s">
        <v>159</v>
      </c>
      <c r="C331" s="25" t="s">
        <v>159</v>
      </c>
      <c r="D331" s="25" t="s">
        <v>159</v>
      </c>
      <c r="E331" s="25" t="s">
        <v>1072</v>
      </c>
      <c r="F331" s="25">
        <v>569</v>
      </c>
      <c r="G331" s="64" t="s">
        <v>1073</v>
      </c>
      <c r="H331" s="25">
        <v>4089.15</v>
      </c>
      <c r="I331" s="267">
        <v>184</v>
      </c>
      <c r="J331" s="25">
        <v>0</v>
      </c>
    </row>
    <row r="332" spans="2:10">
      <c r="B332" s="64">
        <v>43287</v>
      </c>
      <c r="C332" s="25">
        <v>851523</v>
      </c>
      <c r="D332" s="25">
        <v>201078.2</v>
      </c>
      <c r="E332" s="25" t="s">
        <v>1069</v>
      </c>
      <c r="F332" s="25">
        <v>570</v>
      </c>
      <c r="G332" s="64">
        <v>43106</v>
      </c>
      <c r="H332" s="25">
        <v>1579.5</v>
      </c>
      <c r="I332" s="267">
        <v>71</v>
      </c>
      <c r="J332" s="25">
        <v>0</v>
      </c>
    </row>
    <row r="333" spans="2:10">
      <c r="B333" s="64" t="s">
        <v>159</v>
      </c>
      <c r="C333" s="25" t="s">
        <v>159</v>
      </c>
      <c r="D333" s="25" t="s">
        <v>159</v>
      </c>
      <c r="E333" s="25" t="s">
        <v>1079</v>
      </c>
      <c r="F333" s="25">
        <v>571</v>
      </c>
      <c r="G333" s="64">
        <v>43106</v>
      </c>
      <c r="H333" s="25">
        <v>18486</v>
      </c>
      <c r="I333" s="267">
        <v>832</v>
      </c>
      <c r="J333" s="25">
        <v>0</v>
      </c>
    </row>
    <row r="334" spans="2:10">
      <c r="B334" s="3" t="s">
        <v>159</v>
      </c>
      <c r="C334" s="25" t="s">
        <v>159</v>
      </c>
      <c r="D334" s="25" t="s">
        <v>159</v>
      </c>
      <c r="E334" s="25" t="s">
        <v>1080</v>
      </c>
      <c r="F334" s="25">
        <v>572</v>
      </c>
      <c r="G334" s="64">
        <v>43106</v>
      </c>
      <c r="H334" s="25">
        <v>190487.7</v>
      </c>
      <c r="I334" s="267">
        <v>8572</v>
      </c>
      <c r="J334" s="25">
        <v>0</v>
      </c>
    </row>
    <row r="335" spans="2:10" ht="15.75">
      <c r="B335" s="3"/>
      <c r="C335" s="25"/>
      <c r="D335" s="25"/>
      <c r="E335" s="25"/>
      <c r="F335" s="64"/>
      <c r="G335" s="25"/>
      <c r="H335" s="196"/>
      <c r="I335" s="25"/>
      <c r="J335" s="25"/>
    </row>
    <row r="336" spans="2:10">
      <c r="H336" s="233">
        <f>SUM(H293:H335)</f>
        <v>2455535.2800000007</v>
      </c>
      <c r="I336" s="233">
        <f>SUM(I293:I335)</f>
        <v>110498.2</v>
      </c>
    </row>
    <row r="339" spans="2:10">
      <c r="B339" s="337" t="s">
        <v>1086</v>
      </c>
      <c r="C339" s="338"/>
      <c r="D339" s="338"/>
      <c r="E339" s="338"/>
      <c r="F339" s="338"/>
      <c r="G339" s="338"/>
      <c r="H339" s="338"/>
      <c r="I339" s="338"/>
      <c r="J339" s="339"/>
    </row>
    <row r="340" spans="2:10">
      <c r="B340" s="261" t="s">
        <v>1</v>
      </c>
      <c r="C340" s="261" t="s">
        <v>2</v>
      </c>
      <c r="D340" s="261" t="s">
        <v>7</v>
      </c>
      <c r="E340" s="261" t="s">
        <v>3</v>
      </c>
      <c r="F340" s="261" t="s">
        <v>301</v>
      </c>
      <c r="G340" s="261" t="s">
        <v>5</v>
      </c>
      <c r="H340" s="261" t="s">
        <v>6</v>
      </c>
      <c r="I340" s="77" t="s">
        <v>369</v>
      </c>
      <c r="J340" s="77" t="s">
        <v>370</v>
      </c>
    </row>
    <row r="341" spans="2:10" ht="15.75">
      <c r="B341" s="3">
        <v>43227</v>
      </c>
      <c r="C341" s="25">
        <v>851749</v>
      </c>
      <c r="D341" s="25">
        <v>21177</v>
      </c>
      <c r="E341" s="25" t="s">
        <v>1082</v>
      </c>
      <c r="F341" s="64" t="s">
        <v>1085</v>
      </c>
      <c r="G341" s="25">
        <v>7429.5</v>
      </c>
      <c r="H341" s="196">
        <v>1079.5</v>
      </c>
      <c r="I341" s="25">
        <v>0</v>
      </c>
      <c r="J341" s="25">
        <v>0</v>
      </c>
    </row>
    <row r="342" spans="2:10" ht="15.75">
      <c r="B342" s="3" t="s">
        <v>159</v>
      </c>
      <c r="C342" s="25" t="s">
        <v>159</v>
      </c>
      <c r="D342" s="25" t="s">
        <v>159</v>
      </c>
      <c r="E342" s="25" t="s">
        <v>1083</v>
      </c>
      <c r="F342" s="64" t="s">
        <v>1085</v>
      </c>
      <c r="G342" s="25">
        <v>13279.5</v>
      </c>
      <c r="H342" s="196">
        <v>1929.5</v>
      </c>
      <c r="I342" s="25">
        <v>0</v>
      </c>
      <c r="J342" s="25">
        <v>0</v>
      </c>
    </row>
    <row r="343" spans="2:10" ht="15.75">
      <c r="B343" s="4" t="s">
        <v>159</v>
      </c>
      <c r="C343" s="4" t="s">
        <v>159</v>
      </c>
      <c r="D343" s="4" t="s">
        <v>159</v>
      </c>
      <c r="E343" s="25" t="s">
        <v>1084</v>
      </c>
      <c r="F343" s="64" t="s">
        <v>1085</v>
      </c>
      <c r="G343" s="25">
        <v>468</v>
      </c>
      <c r="H343" s="196">
        <v>68</v>
      </c>
      <c r="I343" s="4">
        <v>0</v>
      </c>
      <c r="J343" s="4">
        <v>0</v>
      </c>
    </row>
    <row r="344" spans="2:10">
      <c r="B344" s="4" t="s">
        <v>1094</v>
      </c>
      <c r="C344" s="4">
        <v>851948</v>
      </c>
      <c r="D344" s="4">
        <v>57087.65</v>
      </c>
      <c r="E344" s="25" t="s">
        <v>1095</v>
      </c>
      <c r="F344" s="25">
        <v>586</v>
      </c>
      <c r="G344" s="64" t="s">
        <v>1099</v>
      </c>
      <c r="H344" s="25">
        <v>1316.25</v>
      </c>
      <c r="I344" s="175">
        <v>59</v>
      </c>
      <c r="J344" s="4">
        <v>0</v>
      </c>
    </row>
    <row r="345" spans="2:10">
      <c r="B345" s="3" t="s">
        <v>159</v>
      </c>
      <c r="C345" s="25" t="s">
        <v>159</v>
      </c>
      <c r="D345" s="25" t="s">
        <v>159</v>
      </c>
      <c r="E345" s="25" t="s">
        <v>1096</v>
      </c>
      <c r="F345" s="25">
        <v>587</v>
      </c>
      <c r="G345" s="64" t="s">
        <v>1099</v>
      </c>
      <c r="H345" s="25">
        <v>46215</v>
      </c>
      <c r="I345" s="175">
        <v>3629</v>
      </c>
      <c r="J345" s="4">
        <v>0</v>
      </c>
    </row>
    <row r="346" spans="2:10">
      <c r="B346" s="3" t="s">
        <v>159</v>
      </c>
      <c r="C346" s="4" t="s">
        <v>159</v>
      </c>
      <c r="D346" s="4" t="s">
        <v>159</v>
      </c>
      <c r="E346" s="25" t="s">
        <v>1097</v>
      </c>
      <c r="F346" s="25">
        <v>588</v>
      </c>
      <c r="G346" s="64" t="s">
        <v>1099</v>
      </c>
      <c r="H346" s="25">
        <v>5031</v>
      </c>
      <c r="I346" s="175">
        <v>0</v>
      </c>
      <c r="J346" s="4">
        <v>0</v>
      </c>
    </row>
    <row r="347" spans="2:10">
      <c r="B347" s="64" t="s">
        <v>159</v>
      </c>
      <c r="C347" s="25" t="s">
        <v>159</v>
      </c>
      <c r="D347" s="4" t="s">
        <v>159</v>
      </c>
      <c r="E347" s="25" t="s">
        <v>1098</v>
      </c>
      <c r="F347" s="25">
        <v>589</v>
      </c>
      <c r="G347" s="64" t="s">
        <v>1099</v>
      </c>
      <c r="H347" s="25">
        <v>8213.4</v>
      </c>
      <c r="I347" s="175">
        <v>0</v>
      </c>
      <c r="J347" s="4">
        <v>0</v>
      </c>
    </row>
    <row r="348" spans="2:10">
      <c r="B348" s="64" t="s">
        <v>1103</v>
      </c>
      <c r="C348" s="4">
        <v>852149</v>
      </c>
      <c r="D348" s="25" t="s">
        <v>1103</v>
      </c>
      <c r="E348" s="25" t="s">
        <v>1097</v>
      </c>
      <c r="F348" s="25">
        <v>591</v>
      </c>
      <c r="G348" s="64" t="s">
        <v>1107</v>
      </c>
      <c r="H348" s="25">
        <v>20124</v>
      </c>
      <c r="I348" s="175">
        <v>905</v>
      </c>
      <c r="J348" s="4">
        <v>0</v>
      </c>
    </row>
    <row r="349" spans="2:10">
      <c r="B349" s="64" t="s">
        <v>159</v>
      </c>
      <c r="C349" s="25" t="s">
        <v>159</v>
      </c>
      <c r="D349" s="25" t="s">
        <v>159</v>
      </c>
      <c r="E349" s="25" t="s">
        <v>1104</v>
      </c>
      <c r="F349" s="25">
        <v>592</v>
      </c>
      <c r="G349" s="64" t="s">
        <v>1107</v>
      </c>
      <c r="H349" s="25">
        <v>4387.5</v>
      </c>
      <c r="I349" s="175">
        <v>198</v>
      </c>
      <c r="J349" s="4">
        <v>0</v>
      </c>
    </row>
    <row r="350" spans="2:10">
      <c r="B350" s="3" t="s">
        <v>159</v>
      </c>
      <c r="C350" s="25" t="s">
        <v>159</v>
      </c>
      <c r="D350" s="25" t="s">
        <v>159</v>
      </c>
      <c r="E350" s="25" t="s">
        <v>1105</v>
      </c>
      <c r="F350" s="25">
        <v>593</v>
      </c>
      <c r="G350" s="64" t="s">
        <v>1107</v>
      </c>
      <c r="H350" s="25">
        <v>18486</v>
      </c>
      <c r="I350" s="175">
        <v>931</v>
      </c>
      <c r="J350" s="4">
        <v>0</v>
      </c>
    </row>
    <row r="351" spans="2:10">
      <c r="B351" s="4" t="s">
        <v>159</v>
      </c>
      <c r="C351" s="25" t="s">
        <v>159</v>
      </c>
      <c r="D351" s="25" t="s">
        <v>159</v>
      </c>
      <c r="E351" s="25" t="s">
        <v>1106</v>
      </c>
      <c r="F351" s="25">
        <v>594</v>
      </c>
      <c r="G351" s="64" t="s">
        <v>1107</v>
      </c>
      <c r="H351" s="25">
        <v>4516.2</v>
      </c>
      <c r="I351" s="175">
        <v>204</v>
      </c>
      <c r="J351" s="4">
        <v>0</v>
      </c>
    </row>
    <row r="352" spans="2:10">
      <c r="B352" s="4" t="s">
        <v>1112</v>
      </c>
      <c r="C352" s="25">
        <v>852390</v>
      </c>
      <c r="D352" s="25">
        <v>129311.27</v>
      </c>
      <c r="E352" s="25" t="s">
        <v>1113</v>
      </c>
      <c r="F352" s="25">
        <v>595</v>
      </c>
      <c r="G352" s="64" t="s">
        <v>1116</v>
      </c>
      <c r="H352" s="25">
        <v>26518.05</v>
      </c>
      <c r="I352" s="175">
        <v>1194</v>
      </c>
      <c r="J352" s="4">
        <v>0</v>
      </c>
    </row>
    <row r="353" spans="2:10">
      <c r="B353" s="4" t="s">
        <v>159</v>
      </c>
      <c r="C353" s="25" t="s">
        <v>159</v>
      </c>
      <c r="D353" s="25" t="s">
        <v>159</v>
      </c>
      <c r="E353" s="25" t="s">
        <v>1114</v>
      </c>
      <c r="F353" s="25">
        <v>596</v>
      </c>
      <c r="G353" s="64" t="s">
        <v>1116</v>
      </c>
      <c r="H353" s="25">
        <v>72968.22</v>
      </c>
      <c r="I353" s="175">
        <v>3283</v>
      </c>
      <c r="J353" s="4">
        <v>0</v>
      </c>
    </row>
    <row r="354" spans="2:10">
      <c r="B354" s="4" t="s">
        <v>159</v>
      </c>
      <c r="C354" s="25" t="s">
        <v>159</v>
      </c>
      <c r="D354" s="25" t="s">
        <v>159</v>
      </c>
      <c r="E354" s="25" t="s">
        <v>1115</v>
      </c>
      <c r="F354" s="25">
        <v>597</v>
      </c>
      <c r="G354" s="64" t="s">
        <v>1116</v>
      </c>
      <c r="H354" s="25">
        <v>35919</v>
      </c>
      <c r="I354" s="175">
        <v>1617</v>
      </c>
      <c r="J354" s="4">
        <v>0</v>
      </c>
    </row>
    <row r="355" spans="2:10">
      <c r="B355" s="4" t="s">
        <v>1131</v>
      </c>
      <c r="C355" s="25">
        <v>852765</v>
      </c>
      <c r="D355" s="25">
        <v>219923.42</v>
      </c>
      <c r="E355" s="25" t="s">
        <v>1132</v>
      </c>
      <c r="F355" s="25">
        <v>607</v>
      </c>
      <c r="G355" s="64">
        <v>43323</v>
      </c>
      <c r="H355" s="25">
        <v>4429.62</v>
      </c>
      <c r="I355" s="175">
        <v>200</v>
      </c>
      <c r="J355" s="4">
        <v>0</v>
      </c>
    </row>
    <row r="356" spans="2:10">
      <c r="B356" s="4" t="s">
        <v>159</v>
      </c>
      <c r="C356" s="25" t="s">
        <v>159</v>
      </c>
      <c r="D356" s="25" t="s">
        <v>159</v>
      </c>
      <c r="E356" s="25" t="s">
        <v>1133</v>
      </c>
      <c r="F356" s="25">
        <v>608</v>
      </c>
      <c r="G356" s="64">
        <v>43323</v>
      </c>
      <c r="H356" s="25">
        <v>22230</v>
      </c>
      <c r="I356" s="175">
        <v>1000</v>
      </c>
      <c r="J356" s="4">
        <v>0</v>
      </c>
    </row>
    <row r="357" spans="2:10">
      <c r="B357" s="3" t="s">
        <v>159</v>
      </c>
      <c r="C357" s="25" t="s">
        <v>159</v>
      </c>
      <c r="D357" s="25" t="s">
        <v>159</v>
      </c>
      <c r="E357" s="25" t="s">
        <v>1134</v>
      </c>
      <c r="F357" s="25">
        <v>609</v>
      </c>
      <c r="G357" s="64">
        <v>43323</v>
      </c>
      <c r="H357" s="25">
        <v>44986.5</v>
      </c>
      <c r="I357" s="175">
        <v>2024</v>
      </c>
      <c r="J357" s="4">
        <v>0</v>
      </c>
    </row>
    <row r="358" spans="2:10">
      <c r="B358" s="4" t="s">
        <v>159</v>
      </c>
      <c r="C358" s="25" t="s">
        <v>159</v>
      </c>
      <c r="D358" s="25" t="s">
        <v>159</v>
      </c>
      <c r="E358" s="25" t="s">
        <v>1135</v>
      </c>
      <c r="F358" s="25">
        <v>610</v>
      </c>
      <c r="G358" s="64">
        <v>43323</v>
      </c>
      <c r="H358" s="25">
        <v>70281.899999999994</v>
      </c>
      <c r="I358" s="175">
        <v>3163</v>
      </c>
      <c r="J358" s="4">
        <v>0</v>
      </c>
    </row>
    <row r="359" spans="2:10">
      <c r="B359" s="4" t="s">
        <v>159</v>
      </c>
      <c r="C359" s="4" t="s">
        <v>159</v>
      </c>
      <c r="D359" s="4" t="s">
        <v>159</v>
      </c>
      <c r="E359" s="25" t="s">
        <v>1136</v>
      </c>
      <c r="F359" s="25">
        <v>611</v>
      </c>
      <c r="G359" s="64">
        <v>43323</v>
      </c>
      <c r="H359" s="25">
        <v>43407</v>
      </c>
      <c r="I359" s="175">
        <v>1953</v>
      </c>
      <c r="J359" s="4">
        <v>0</v>
      </c>
    </row>
    <row r="360" spans="2:10">
      <c r="B360" s="3" t="s">
        <v>159</v>
      </c>
      <c r="C360" s="4" t="s">
        <v>159</v>
      </c>
      <c r="D360" s="4" t="s">
        <v>159</v>
      </c>
      <c r="E360" s="25" t="s">
        <v>1137</v>
      </c>
      <c r="F360" s="25">
        <v>612</v>
      </c>
      <c r="G360" s="64">
        <v>43323</v>
      </c>
      <c r="H360" s="25">
        <v>7710.3</v>
      </c>
      <c r="I360" s="175">
        <v>347</v>
      </c>
      <c r="J360" s="4">
        <v>0</v>
      </c>
    </row>
    <row r="361" spans="2:10">
      <c r="B361" s="4" t="s">
        <v>159</v>
      </c>
      <c r="C361" s="4" t="s">
        <v>159</v>
      </c>
      <c r="D361" s="4" t="s">
        <v>159</v>
      </c>
      <c r="E361" s="25" t="s">
        <v>1138</v>
      </c>
      <c r="F361" s="25">
        <v>613</v>
      </c>
      <c r="G361" s="64">
        <v>43323</v>
      </c>
      <c r="H361" s="25">
        <v>8985.6</v>
      </c>
      <c r="I361" s="175">
        <v>405</v>
      </c>
      <c r="J361" s="4">
        <v>0</v>
      </c>
    </row>
    <row r="362" spans="2:10">
      <c r="B362" s="4" t="s">
        <v>159</v>
      </c>
      <c r="C362" s="4" t="s">
        <v>159</v>
      </c>
      <c r="D362" s="4" t="s">
        <v>159</v>
      </c>
      <c r="E362" s="25" t="s">
        <v>1139</v>
      </c>
      <c r="F362" s="25">
        <v>614</v>
      </c>
      <c r="G362" s="64">
        <v>43323</v>
      </c>
      <c r="H362" s="25">
        <v>28255.5</v>
      </c>
      <c r="I362" s="175">
        <v>1271</v>
      </c>
      <c r="J362" s="4">
        <v>0</v>
      </c>
    </row>
    <row r="363" spans="2:10">
      <c r="B363" s="3">
        <v>43293</v>
      </c>
      <c r="C363" s="4">
        <v>852939</v>
      </c>
      <c r="D363" s="4">
        <v>64750.5</v>
      </c>
      <c r="E363" s="25" t="s">
        <v>1144</v>
      </c>
      <c r="F363" s="25">
        <v>619</v>
      </c>
      <c r="G363" s="64">
        <v>43202</v>
      </c>
      <c r="H363" s="25">
        <v>4972.5</v>
      </c>
      <c r="I363" s="175">
        <v>224</v>
      </c>
      <c r="J363" s="4">
        <v>0</v>
      </c>
    </row>
    <row r="364" spans="2:10">
      <c r="B364" s="4" t="s">
        <v>159</v>
      </c>
      <c r="C364" s="4" t="s">
        <v>159</v>
      </c>
      <c r="D364" s="4" t="s">
        <v>159</v>
      </c>
      <c r="E364" s="25" t="s">
        <v>1145</v>
      </c>
      <c r="F364" s="25">
        <v>620</v>
      </c>
      <c r="G364" s="64">
        <v>43202</v>
      </c>
      <c r="H364" s="25">
        <v>13338</v>
      </c>
      <c r="I364" s="175">
        <v>600</v>
      </c>
      <c r="J364" s="4">
        <v>0</v>
      </c>
    </row>
    <row r="365" spans="2:10">
      <c r="B365" s="3" t="s">
        <v>159</v>
      </c>
      <c r="C365" s="4" t="s">
        <v>159</v>
      </c>
      <c r="D365" s="4" t="s">
        <v>159</v>
      </c>
      <c r="E365" s="25" t="s">
        <v>1146</v>
      </c>
      <c r="F365" s="25">
        <v>621</v>
      </c>
      <c r="G365" s="64">
        <v>43202</v>
      </c>
      <c r="H365" s="25">
        <v>22815</v>
      </c>
      <c r="I365" s="175">
        <v>1027</v>
      </c>
      <c r="J365" s="25">
        <v>0</v>
      </c>
    </row>
    <row r="366" spans="2:10">
      <c r="B366" s="3" t="s">
        <v>159</v>
      </c>
      <c r="C366" s="4" t="s">
        <v>159</v>
      </c>
      <c r="D366" s="4" t="s">
        <v>159</v>
      </c>
      <c r="E366" s="25" t="s">
        <v>1147</v>
      </c>
      <c r="F366" s="25">
        <v>622</v>
      </c>
      <c r="G366" s="64">
        <v>43202</v>
      </c>
      <c r="H366" s="25">
        <v>26676</v>
      </c>
      <c r="I366" s="175">
        <v>1200</v>
      </c>
      <c r="J366" s="25">
        <v>0</v>
      </c>
    </row>
    <row r="367" spans="2:10">
      <c r="B367" s="3">
        <v>43293</v>
      </c>
      <c r="C367" s="4">
        <v>100147</v>
      </c>
      <c r="D367" s="4">
        <v>30420</v>
      </c>
      <c r="E367" s="25" t="s">
        <v>1148</v>
      </c>
      <c r="F367" s="25">
        <v>623</v>
      </c>
      <c r="G367" s="64">
        <v>43202</v>
      </c>
      <c r="H367" s="25">
        <v>30420</v>
      </c>
      <c r="I367" s="25">
        <v>0</v>
      </c>
      <c r="J367" s="25">
        <v>0</v>
      </c>
    </row>
    <row r="368" spans="2:10">
      <c r="B368" s="3" t="s">
        <v>1156</v>
      </c>
      <c r="C368" s="4">
        <v>853263</v>
      </c>
      <c r="D368" s="4">
        <v>123400.8</v>
      </c>
      <c r="E368" s="25" t="s">
        <v>1136</v>
      </c>
      <c r="F368" s="25">
        <v>638</v>
      </c>
      <c r="G368" s="64">
        <v>43678</v>
      </c>
      <c r="H368" s="25">
        <v>1287</v>
      </c>
      <c r="I368" s="175">
        <v>58</v>
      </c>
      <c r="J368" s="25">
        <v>0</v>
      </c>
    </row>
    <row r="369" spans="2:10">
      <c r="B369" s="64" t="s">
        <v>159</v>
      </c>
      <c r="C369" s="25" t="s">
        <v>159</v>
      </c>
      <c r="D369" s="25" t="s">
        <v>159</v>
      </c>
      <c r="E369" s="25" t="s">
        <v>1147</v>
      </c>
      <c r="F369" s="25">
        <v>639</v>
      </c>
      <c r="G369" s="64">
        <v>43678</v>
      </c>
      <c r="H369" s="25">
        <v>2574</v>
      </c>
      <c r="I369" s="175">
        <v>116</v>
      </c>
      <c r="J369" s="25">
        <v>0</v>
      </c>
    </row>
    <row r="370" spans="2:10">
      <c r="B370" s="64" t="s">
        <v>159</v>
      </c>
      <c r="C370" s="25" t="s">
        <v>159</v>
      </c>
      <c r="D370" s="25" t="s">
        <v>159</v>
      </c>
      <c r="E370" s="25" t="s">
        <v>1157</v>
      </c>
      <c r="F370" s="25">
        <v>640</v>
      </c>
      <c r="G370" s="64">
        <v>43678</v>
      </c>
      <c r="H370" s="25">
        <v>2866.5</v>
      </c>
      <c r="I370" s="175">
        <v>129</v>
      </c>
      <c r="J370" s="25">
        <v>0</v>
      </c>
    </row>
    <row r="371" spans="2:10">
      <c r="B371" s="64" t="s">
        <v>159</v>
      </c>
      <c r="C371" s="25" t="s">
        <v>159</v>
      </c>
      <c r="D371" s="25" t="s">
        <v>159</v>
      </c>
      <c r="E371" s="25" t="s">
        <v>1158</v>
      </c>
      <c r="F371" s="25">
        <v>641</v>
      </c>
      <c r="G371" s="64">
        <v>43678</v>
      </c>
      <c r="H371" s="25">
        <v>2047.5</v>
      </c>
      <c r="I371" s="175">
        <v>92</v>
      </c>
      <c r="J371" s="25">
        <v>0</v>
      </c>
    </row>
    <row r="372" spans="2:10">
      <c r="B372" s="64" t="s">
        <v>159</v>
      </c>
      <c r="C372" s="25" t="s">
        <v>159</v>
      </c>
      <c r="D372" s="25" t="s">
        <v>159</v>
      </c>
      <c r="E372" s="25" t="s">
        <v>1159</v>
      </c>
      <c r="F372" s="25">
        <v>642</v>
      </c>
      <c r="G372" s="64">
        <v>43678</v>
      </c>
      <c r="H372" s="25">
        <v>1140.75</v>
      </c>
      <c r="I372" s="175">
        <v>51</v>
      </c>
      <c r="J372" s="25">
        <v>0</v>
      </c>
    </row>
    <row r="373" spans="2:10">
      <c r="B373" s="64" t="s">
        <v>159</v>
      </c>
      <c r="C373" s="25" t="s">
        <v>159</v>
      </c>
      <c r="D373" s="25" t="s">
        <v>159</v>
      </c>
      <c r="E373" s="25" t="s">
        <v>1160</v>
      </c>
      <c r="F373" s="25">
        <v>643</v>
      </c>
      <c r="G373" s="64">
        <v>43678</v>
      </c>
      <c r="H373" s="25">
        <v>51246</v>
      </c>
      <c r="I373" s="175">
        <v>2306</v>
      </c>
      <c r="J373" s="25">
        <v>0</v>
      </c>
    </row>
    <row r="374" spans="2:10">
      <c r="B374" s="64" t="s">
        <v>159</v>
      </c>
      <c r="C374" s="25" t="s">
        <v>159</v>
      </c>
      <c r="D374" s="25" t="s">
        <v>159</v>
      </c>
      <c r="E374" s="25" t="s">
        <v>1161</v>
      </c>
      <c r="F374" s="25">
        <v>644</v>
      </c>
      <c r="G374" s="64">
        <v>43678</v>
      </c>
      <c r="H374" s="25">
        <v>37276.199999999997</v>
      </c>
      <c r="I374" s="175">
        <v>1677</v>
      </c>
      <c r="J374" s="25">
        <v>0</v>
      </c>
    </row>
    <row r="375" spans="2:10">
      <c r="B375" s="64" t="s">
        <v>159</v>
      </c>
      <c r="C375" s="25" t="s">
        <v>159</v>
      </c>
      <c r="D375" s="25" t="s">
        <v>159</v>
      </c>
      <c r="E375" s="25" t="s">
        <v>1162</v>
      </c>
      <c r="F375" s="25">
        <v>645</v>
      </c>
      <c r="G375" s="64">
        <v>43678</v>
      </c>
      <c r="H375" s="25">
        <v>7874.1</v>
      </c>
      <c r="I375" s="175">
        <v>354</v>
      </c>
      <c r="J375" s="25">
        <v>0</v>
      </c>
    </row>
    <row r="376" spans="2:10">
      <c r="B376" s="64" t="s">
        <v>159</v>
      </c>
      <c r="C376" s="25" t="s">
        <v>159</v>
      </c>
      <c r="D376" s="25" t="s">
        <v>159</v>
      </c>
      <c r="E376" s="25" t="s">
        <v>1163</v>
      </c>
      <c r="F376" s="25">
        <v>646</v>
      </c>
      <c r="G376" s="64">
        <v>43678</v>
      </c>
      <c r="H376" s="25">
        <v>12899.25</v>
      </c>
      <c r="I376" s="175">
        <v>580</v>
      </c>
      <c r="J376" s="25">
        <v>0</v>
      </c>
    </row>
    <row r="377" spans="2:10">
      <c r="B377" s="64" t="s">
        <v>159</v>
      </c>
      <c r="C377" s="25" t="s">
        <v>159</v>
      </c>
      <c r="D377" s="25" t="s">
        <v>159</v>
      </c>
      <c r="E377" s="25" t="s">
        <v>1164</v>
      </c>
      <c r="F377" s="25">
        <v>647</v>
      </c>
      <c r="G377" s="64">
        <v>43678</v>
      </c>
      <c r="H377" s="25">
        <v>10003.5</v>
      </c>
      <c r="I377" s="175">
        <v>450</v>
      </c>
      <c r="J377" s="25">
        <v>0</v>
      </c>
    </row>
    <row r="378" spans="2:10">
      <c r="B378" s="64" t="s">
        <v>1165</v>
      </c>
      <c r="C378" s="25">
        <v>853437</v>
      </c>
      <c r="D378" s="25">
        <v>27073.1</v>
      </c>
      <c r="E378" s="25" t="s">
        <v>1166</v>
      </c>
      <c r="F378" s="25">
        <v>648</v>
      </c>
      <c r="G378" s="64" t="s">
        <v>1167</v>
      </c>
      <c r="H378" s="25">
        <v>13665.6</v>
      </c>
      <c r="I378" s="175">
        <v>615</v>
      </c>
      <c r="J378" s="25">
        <v>0</v>
      </c>
    </row>
    <row r="379" spans="2:10">
      <c r="B379" s="64" t="s">
        <v>159</v>
      </c>
      <c r="C379" s="25" t="s">
        <v>159</v>
      </c>
      <c r="D379" s="25" t="s">
        <v>159</v>
      </c>
      <c r="E379" s="25" t="s">
        <v>1161</v>
      </c>
      <c r="F379" s="25">
        <v>649</v>
      </c>
      <c r="G379" s="64" t="s">
        <v>1167</v>
      </c>
      <c r="H379" s="25">
        <v>4680</v>
      </c>
      <c r="I379" s="175">
        <v>210</v>
      </c>
      <c r="J379" s="25">
        <v>0</v>
      </c>
    </row>
    <row r="380" spans="2:10">
      <c r="B380" s="64" t="s">
        <v>159</v>
      </c>
      <c r="C380" s="25" t="s">
        <v>159</v>
      </c>
      <c r="D380" s="25" t="s">
        <v>159</v>
      </c>
      <c r="E380" s="25" t="s">
        <v>1164</v>
      </c>
      <c r="F380" s="25">
        <v>650</v>
      </c>
      <c r="G380" s="64" t="s">
        <v>1167</v>
      </c>
      <c r="H380" s="25">
        <v>10003.5</v>
      </c>
      <c r="I380" s="175">
        <v>451</v>
      </c>
      <c r="J380" s="25">
        <v>0</v>
      </c>
    </row>
    <row r="381" spans="2:10">
      <c r="B381" s="64">
        <v>43522</v>
      </c>
      <c r="C381" s="25">
        <v>853711</v>
      </c>
      <c r="D381" s="25">
        <v>78572</v>
      </c>
      <c r="E381" s="25" t="s">
        <v>1194</v>
      </c>
      <c r="F381" s="25">
        <v>667</v>
      </c>
      <c r="G381" s="64" t="s">
        <v>1196</v>
      </c>
      <c r="H381" s="25">
        <v>48555</v>
      </c>
      <c r="I381" s="175">
        <v>2185</v>
      </c>
      <c r="J381" s="25"/>
    </row>
    <row r="382" spans="2:10">
      <c r="B382" s="3" t="s">
        <v>159</v>
      </c>
      <c r="C382" s="25"/>
      <c r="D382" s="25"/>
      <c r="E382" s="25" t="s">
        <v>1195</v>
      </c>
      <c r="F382" s="25">
        <v>668</v>
      </c>
      <c r="G382" s="64" t="s">
        <v>1196</v>
      </c>
      <c r="H382" s="25">
        <v>33719.4</v>
      </c>
      <c r="I382" s="175">
        <v>1517</v>
      </c>
      <c r="J382" s="25"/>
    </row>
    <row r="383" spans="2:10">
      <c r="B383" s="3">
        <v>43567</v>
      </c>
      <c r="C383" s="25">
        <v>100246</v>
      </c>
      <c r="D383" s="25">
        <v>27378</v>
      </c>
      <c r="E383" s="25" t="s">
        <v>1197</v>
      </c>
      <c r="F383" s="25">
        <v>681</v>
      </c>
      <c r="G383" s="64">
        <v>43681</v>
      </c>
      <c r="H383" s="25">
        <v>27378</v>
      </c>
      <c r="I383" s="25">
        <v>0</v>
      </c>
      <c r="J383" s="25"/>
    </row>
    <row r="384" spans="2:10">
      <c r="B384" s="3">
        <v>43567</v>
      </c>
      <c r="C384" s="25">
        <v>854235</v>
      </c>
      <c r="D384" s="25">
        <v>66057</v>
      </c>
      <c r="E384" s="25" t="s">
        <v>1064</v>
      </c>
      <c r="F384" s="25">
        <v>682</v>
      </c>
      <c r="G384" s="64">
        <v>43681</v>
      </c>
      <c r="H384" s="25">
        <v>3861</v>
      </c>
      <c r="I384" s="175">
        <v>174</v>
      </c>
      <c r="J384" s="25"/>
    </row>
    <row r="385" spans="2:10">
      <c r="B385" s="4" t="s">
        <v>159</v>
      </c>
      <c r="C385" s="4" t="s">
        <v>159</v>
      </c>
      <c r="D385" s="4" t="s">
        <v>159</v>
      </c>
      <c r="E385" s="25" t="s">
        <v>1198</v>
      </c>
      <c r="F385" s="25">
        <v>683</v>
      </c>
      <c r="G385" s="64">
        <v>43681</v>
      </c>
      <c r="H385" s="25">
        <v>1638</v>
      </c>
      <c r="I385" s="175">
        <v>74</v>
      </c>
      <c r="J385" s="4"/>
    </row>
    <row r="386" spans="2:10">
      <c r="B386" s="4" t="s">
        <v>159</v>
      </c>
      <c r="C386" s="4" t="s">
        <v>159</v>
      </c>
      <c r="D386" s="4" t="s">
        <v>159</v>
      </c>
      <c r="E386" s="25" t="s">
        <v>1199</v>
      </c>
      <c r="F386" s="25">
        <v>684</v>
      </c>
      <c r="G386" s="64">
        <v>43681</v>
      </c>
      <c r="H386" s="25">
        <v>32958</v>
      </c>
      <c r="I386" s="175">
        <v>1483</v>
      </c>
      <c r="J386" s="4"/>
    </row>
    <row r="387" spans="2:10">
      <c r="B387" s="4" t="s">
        <v>159</v>
      </c>
      <c r="C387" s="4" t="s">
        <v>159</v>
      </c>
      <c r="D387" s="4" t="s">
        <v>159</v>
      </c>
      <c r="E387" s="25" t="s">
        <v>1200</v>
      </c>
      <c r="F387" s="25">
        <v>685</v>
      </c>
      <c r="G387" s="64">
        <v>43681</v>
      </c>
      <c r="H387" s="25">
        <v>30712.5</v>
      </c>
      <c r="I387" s="175">
        <v>1382</v>
      </c>
      <c r="J387" s="6"/>
    </row>
    <row r="388" spans="2:10">
      <c r="B388" s="21">
        <v>43633</v>
      </c>
      <c r="C388" s="6">
        <v>854836</v>
      </c>
      <c r="D388" s="25">
        <v>81874.92</v>
      </c>
      <c r="E388" s="25" t="s">
        <v>1201</v>
      </c>
      <c r="F388" s="25">
        <v>717</v>
      </c>
      <c r="G388" s="64">
        <v>43775</v>
      </c>
      <c r="H388" s="25">
        <v>7371</v>
      </c>
      <c r="I388" s="175">
        <v>332</v>
      </c>
      <c r="J388" s="6"/>
    </row>
    <row r="389" spans="2:10">
      <c r="B389" s="4" t="s">
        <v>159</v>
      </c>
      <c r="C389" s="4" t="s">
        <v>159</v>
      </c>
      <c r="D389" s="25" t="s">
        <v>159</v>
      </c>
      <c r="E389" s="25" t="s">
        <v>1202</v>
      </c>
      <c r="F389" s="25">
        <v>718</v>
      </c>
      <c r="G389" s="64">
        <v>43775</v>
      </c>
      <c r="H389" s="25">
        <v>4680</v>
      </c>
      <c r="I389" s="175">
        <v>210</v>
      </c>
      <c r="J389" s="6"/>
    </row>
    <row r="390" spans="2:10">
      <c r="B390" s="4" t="s">
        <v>159</v>
      </c>
      <c r="C390" s="4" t="s">
        <v>159</v>
      </c>
      <c r="D390" s="25" t="s">
        <v>159</v>
      </c>
      <c r="E390" s="25" t="s">
        <v>1203</v>
      </c>
      <c r="F390" s="25">
        <v>720</v>
      </c>
      <c r="G390" s="64">
        <v>43775</v>
      </c>
      <c r="H390" s="25">
        <v>53674.92</v>
      </c>
      <c r="I390" s="175">
        <v>2416</v>
      </c>
      <c r="J390" s="6"/>
    </row>
    <row r="391" spans="2:10">
      <c r="B391" s="4" t="s">
        <v>159</v>
      </c>
      <c r="C391" s="4" t="s">
        <v>159</v>
      </c>
      <c r="D391" s="25" t="s">
        <v>159</v>
      </c>
      <c r="E391" s="25" t="s">
        <v>1204</v>
      </c>
      <c r="F391" s="25">
        <v>721</v>
      </c>
      <c r="G391" s="64">
        <v>43775</v>
      </c>
      <c r="H391" s="25">
        <v>20007</v>
      </c>
      <c r="I391" s="175">
        <v>900</v>
      </c>
      <c r="J391" s="6"/>
    </row>
    <row r="392" spans="2:10">
      <c r="B392" s="64">
        <v>43633</v>
      </c>
      <c r="C392" s="25">
        <v>100308</v>
      </c>
      <c r="D392" s="25">
        <v>38741</v>
      </c>
      <c r="E392" s="25" t="s">
        <v>1205</v>
      </c>
      <c r="F392" s="25">
        <v>719</v>
      </c>
      <c r="G392" s="64">
        <v>43775</v>
      </c>
      <c r="H392" s="25">
        <v>43290</v>
      </c>
      <c r="I392" s="175">
        <v>4549</v>
      </c>
      <c r="J392" s="6"/>
    </row>
    <row r="393" spans="2:10">
      <c r="B393" s="6"/>
      <c r="C393" s="6"/>
      <c r="D393" s="6"/>
      <c r="E393" s="6"/>
      <c r="F393" s="6"/>
      <c r="G393" s="6"/>
      <c r="H393" s="6"/>
      <c r="I393" s="6"/>
      <c r="J393" s="6"/>
    </row>
    <row r="394" spans="2:10">
      <c r="B394" s="6"/>
      <c r="C394" s="6"/>
      <c r="D394" s="6"/>
      <c r="E394" s="6"/>
      <c r="F394" s="6"/>
      <c r="G394" s="6"/>
      <c r="H394" s="6"/>
      <c r="I394" s="6"/>
      <c r="J394" s="6"/>
    </row>
    <row r="395" spans="2:10">
      <c r="B395" s="6"/>
      <c r="C395" s="6"/>
      <c r="D395" s="6"/>
      <c r="E395" s="6"/>
      <c r="F395" s="6"/>
      <c r="G395" s="6"/>
      <c r="H395" s="6"/>
      <c r="I395" s="6"/>
      <c r="J395" s="6"/>
    </row>
    <row r="396" spans="2:10">
      <c r="B396" s="6"/>
      <c r="C396" s="6"/>
      <c r="D396" s="6"/>
      <c r="E396" s="6"/>
      <c r="F396" s="6"/>
      <c r="G396" s="6"/>
      <c r="H396" s="6"/>
      <c r="I396" s="6"/>
      <c r="J396" s="6"/>
    </row>
    <row r="397" spans="2:10">
      <c r="H397">
        <f>SUM(H341:H396)</f>
        <v>1040688.26</v>
      </c>
      <c r="I397">
        <f>SUM(I341:I396)</f>
        <v>47745</v>
      </c>
    </row>
    <row r="402" spans="2:10">
      <c r="B402" s="337" t="s">
        <v>1225</v>
      </c>
      <c r="C402" s="338"/>
      <c r="D402" s="338"/>
      <c r="E402" s="338"/>
      <c r="F402" s="338"/>
      <c r="G402" s="338"/>
      <c r="H402" s="338"/>
      <c r="I402" s="338"/>
      <c r="J402" s="339"/>
    </row>
    <row r="403" spans="2:10">
      <c r="B403" s="280" t="s">
        <v>1</v>
      </c>
      <c r="C403" s="280" t="s">
        <v>2</v>
      </c>
      <c r="D403" s="280" t="s">
        <v>7</v>
      </c>
      <c r="E403" s="280" t="s">
        <v>3</v>
      </c>
      <c r="F403" s="280" t="s">
        <v>301</v>
      </c>
      <c r="G403" s="280" t="s">
        <v>5</v>
      </c>
      <c r="H403" s="280" t="s">
        <v>6</v>
      </c>
      <c r="I403" s="77" t="s">
        <v>369</v>
      </c>
      <c r="J403" s="77" t="s">
        <v>370</v>
      </c>
    </row>
    <row r="404" spans="2:10">
      <c r="B404" s="3">
        <v>43806</v>
      </c>
      <c r="C404" s="25">
        <v>855096</v>
      </c>
      <c r="D404" s="25">
        <v>59681.7</v>
      </c>
      <c r="E404" s="25" t="s">
        <v>1226</v>
      </c>
      <c r="F404" s="25">
        <v>727</v>
      </c>
      <c r="G404" s="64">
        <v>43684</v>
      </c>
      <c r="H404" s="25">
        <v>16672.5</v>
      </c>
      <c r="I404" s="175">
        <v>0</v>
      </c>
      <c r="J404" s="25"/>
    </row>
    <row r="405" spans="2:10">
      <c r="B405" s="3" t="s">
        <v>159</v>
      </c>
      <c r="C405" s="25" t="s">
        <v>159</v>
      </c>
      <c r="D405" s="25" t="s">
        <v>159</v>
      </c>
      <c r="E405" s="25" t="s">
        <v>1227</v>
      </c>
      <c r="F405" s="25">
        <v>728</v>
      </c>
      <c r="G405" s="64">
        <v>43684</v>
      </c>
      <c r="H405" s="25">
        <v>4987.2</v>
      </c>
      <c r="I405" s="175">
        <v>0</v>
      </c>
      <c r="J405" s="25"/>
    </row>
    <row r="406" spans="2:10">
      <c r="B406" s="4" t="s">
        <v>159</v>
      </c>
      <c r="C406" s="4" t="s">
        <v>159</v>
      </c>
      <c r="D406" s="4" t="s">
        <v>159</v>
      </c>
      <c r="E406" s="25" t="s">
        <v>1228</v>
      </c>
      <c r="F406" s="25">
        <v>729</v>
      </c>
      <c r="G406" s="64">
        <v>43684</v>
      </c>
      <c r="H406" s="25">
        <v>38025</v>
      </c>
      <c r="I406" s="175">
        <v>0</v>
      </c>
      <c r="J406" s="4"/>
    </row>
    <row r="407" spans="2:10">
      <c r="B407" s="4" t="s">
        <v>1269</v>
      </c>
      <c r="C407" s="4">
        <v>855599</v>
      </c>
      <c r="D407" s="4">
        <v>37129.78</v>
      </c>
      <c r="E407" s="197" t="s">
        <v>1270</v>
      </c>
      <c r="F407" s="197">
        <v>748</v>
      </c>
      <c r="G407" s="223">
        <v>43655</v>
      </c>
      <c r="H407" s="197">
        <v>1485.9</v>
      </c>
      <c r="I407" s="175">
        <v>0</v>
      </c>
      <c r="J407" s="4"/>
    </row>
    <row r="408" spans="2:10">
      <c r="B408" s="3" t="s">
        <v>159</v>
      </c>
      <c r="C408" s="25" t="s">
        <v>159</v>
      </c>
      <c r="D408" s="25" t="s">
        <v>159</v>
      </c>
      <c r="E408" s="25" t="s">
        <v>1271</v>
      </c>
      <c r="F408" s="197">
        <v>749</v>
      </c>
      <c r="G408" s="223">
        <v>43655</v>
      </c>
      <c r="H408" s="197">
        <v>1638</v>
      </c>
      <c r="I408" s="175">
        <v>0</v>
      </c>
      <c r="J408" s="4"/>
    </row>
    <row r="409" spans="2:10">
      <c r="B409" s="3" t="s">
        <v>159</v>
      </c>
      <c r="C409" s="4" t="s">
        <v>159</v>
      </c>
      <c r="D409" s="4" t="s">
        <v>159</v>
      </c>
      <c r="E409" s="25" t="s">
        <v>1272</v>
      </c>
      <c r="F409" s="197">
        <v>750</v>
      </c>
      <c r="G409" s="223">
        <v>43655</v>
      </c>
      <c r="H409" s="197">
        <v>33988.5</v>
      </c>
      <c r="I409" s="175">
        <v>4356</v>
      </c>
      <c r="J409" s="4"/>
    </row>
    <row r="410" spans="2:10">
      <c r="B410" s="64" t="s">
        <v>159</v>
      </c>
      <c r="C410" s="25" t="s">
        <v>159</v>
      </c>
      <c r="D410" s="4" t="s">
        <v>159</v>
      </c>
      <c r="E410" s="25" t="s">
        <v>1273</v>
      </c>
      <c r="F410" s="197">
        <v>751</v>
      </c>
      <c r="G410" s="223">
        <v>43655</v>
      </c>
      <c r="H410" s="197">
        <v>4579.38</v>
      </c>
      <c r="I410" s="175">
        <v>206</v>
      </c>
      <c r="J410" s="4"/>
    </row>
    <row r="411" spans="2:10">
      <c r="B411" s="64">
        <v>43720</v>
      </c>
      <c r="C411" s="4">
        <v>100452</v>
      </c>
      <c r="D411" s="25">
        <v>1755</v>
      </c>
      <c r="E411" s="25" t="s">
        <v>1313</v>
      </c>
      <c r="F411" s="197">
        <v>769</v>
      </c>
      <c r="G411" s="223">
        <v>43508</v>
      </c>
      <c r="H411" s="197">
        <v>1755</v>
      </c>
      <c r="I411" s="175">
        <v>0</v>
      </c>
      <c r="J411" s="4"/>
    </row>
    <row r="412" spans="2:10">
      <c r="B412" s="64">
        <v>43720</v>
      </c>
      <c r="C412" s="25">
        <v>856084</v>
      </c>
      <c r="D412" s="25">
        <v>74387.75</v>
      </c>
      <c r="E412" s="25" t="s">
        <v>1314</v>
      </c>
      <c r="F412" s="197">
        <v>767</v>
      </c>
      <c r="G412" s="223">
        <v>43508</v>
      </c>
      <c r="H412" s="197">
        <v>292.5</v>
      </c>
      <c r="I412" s="175">
        <v>13</v>
      </c>
      <c r="J412" s="4"/>
    </row>
    <row r="413" spans="2:10">
      <c r="B413" s="3" t="s">
        <v>159</v>
      </c>
      <c r="C413" s="25" t="s">
        <v>159</v>
      </c>
      <c r="D413" s="25" t="s">
        <v>159</v>
      </c>
      <c r="E413" s="25" t="s">
        <v>1315</v>
      </c>
      <c r="F413" s="197">
        <v>768</v>
      </c>
      <c r="G413" s="223">
        <v>43508</v>
      </c>
      <c r="H413" s="197">
        <v>9243</v>
      </c>
      <c r="I413" s="175">
        <v>416</v>
      </c>
      <c r="J413" s="4"/>
    </row>
    <row r="414" spans="2:10">
      <c r="B414" s="4" t="s">
        <v>159</v>
      </c>
      <c r="C414" s="25" t="s">
        <v>159</v>
      </c>
      <c r="D414" s="25" t="s">
        <v>159</v>
      </c>
      <c r="E414" s="25" t="s">
        <v>1316</v>
      </c>
      <c r="F414" s="197">
        <v>770</v>
      </c>
      <c r="G414" s="223">
        <v>43508</v>
      </c>
      <c r="H414" s="197">
        <v>68357.25</v>
      </c>
      <c r="I414" s="175">
        <v>3076</v>
      </c>
      <c r="J414" s="4"/>
    </row>
    <row r="415" spans="2:10">
      <c r="B415" s="4" t="s">
        <v>1327</v>
      </c>
      <c r="C415" s="25">
        <v>856334</v>
      </c>
      <c r="D415" s="25">
        <v>26514</v>
      </c>
      <c r="E415" s="25" t="s">
        <v>1328</v>
      </c>
      <c r="F415" s="197">
        <v>773</v>
      </c>
      <c r="G415" s="223">
        <v>43983</v>
      </c>
      <c r="H415" s="197">
        <v>27764.1</v>
      </c>
      <c r="I415" s="175">
        <v>1250</v>
      </c>
      <c r="J415" s="4"/>
    </row>
    <row r="416" spans="2:10">
      <c r="B416" s="4" t="s">
        <v>1381</v>
      </c>
      <c r="C416" s="25">
        <v>857030</v>
      </c>
      <c r="D416" s="25">
        <v>3352</v>
      </c>
      <c r="E416" s="25" t="s">
        <v>1382</v>
      </c>
      <c r="F416" s="197">
        <v>782</v>
      </c>
      <c r="G416" s="223">
        <v>44107</v>
      </c>
      <c r="H416" s="197">
        <v>3510</v>
      </c>
      <c r="I416" s="175">
        <v>158</v>
      </c>
      <c r="J416" s="4"/>
    </row>
    <row r="417" spans="2:10">
      <c r="B417" s="4" t="s">
        <v>1407</v>
      </c>
      <c r="C417" s="25">
        <v>857503</v>
      </c>
      <c r="D417" s="25">
        <v>1955.5</v>
      </c>
      <c r="E417" s="25" t="s">
        <v>1408</v>
      </c>
      <c r="F417" s="197">
        <v>790</v>
      </c>
      <c r="G417" s="223">
        <v>44080</v>
      </c>
      <c r="H417" s="197">
        <v>2047.5</v>
      </c>
      <c r="I417" s="175">
        <v>92</v>
      </c>
      <c r="J417" s="4"/>
    </row>
    <row r="418" spans="2:10">
      <c r="B418" s="6"/>
      <c r="C418" s="6"/>
      <c r="D418" s="6"/>
      <c r="E418" s="6"/>
      <c r="F418" s="6"/>
      <c r="G418" s="6"/>
      <c r="H418" s="6"/>
      <c r="I418" s="6"/>
      <c r="J418" s="6"/>
    </row>
    <row r="419" spans="2:10">
      <c r="B419" s="6"/>
      <c r="C419" s="6"/>
      <c r="D419" s="6"/>
      <c r="E419" s="6"/>
      <c r="F419" s="6"/>
      <c r="G419" s="6"/>
      <c r="H419" s="6"/>
      <c r="I419" s="6"/>
      <c r="J419" s="6"/>
    </row>
    <row r="420" spans="2:10">
      <c r="B420" s="6"/>
      <c r="C420" s="6"/>
      <c r="D420" s="6"/>
      <c r="E420" s="6"/>
      <c r="F420" s="6"/>
      <c r="G420" s="6"/>
      <c r="H420" s="6"/>
      <c r="I420" s="6"/>
      <c r="J420" s="6"/>
    </row>
    <row r="421" spans="2:10">
      <c r="B421" s="6"/>
      <c r="C421" s="6"/>
      <c r="D421" s="6"/>
      <c r="E421" s="6"/>
      <c r="F421" s="6"/>
      <c r="G421" s="6"/>
      <c r="H421" s="6"/>
      <c r="I421" s="6"/>
      <c r="J421" s="6"/>
    </row>
    <row r="422" spans="2:10">
      <c r="B422" s="6"/>
      <c r="C422" s="6"/>
      <c r="D422" s="6"/>
      <c r="E422" s="6"/>
      <c r="F422" s="6"/>
      <c r="G422" s="6"/>
      <c r="H422" s="6"/>
      <c r="I422" s="6"/>
      <c r="J422" s="6"/>
    </row>
    <row r="423" spans="2:10">
      <c r="B423" s="6"/>
      <c r="C423" s="6"/>
      <c r="D423" s="6"/>
      <c r="E423" s="6"/>
      <c r="F423" s="6"/>
      <c r="G423" s="6"/>
      <c r="H423" s="6"/>
      <c r="I423" s="6"/>
      <c r="J423" s="6"/>
    </row>
    <row r="424" spans="2:10">
      <c r="B424" s="6"/>
      <c r="C424" s="6"/>
      <c r="D424" s="6"/>
      <c r="E424" s="6"/>
      <c r="F424" s="6"/>
      <c r="G424" s="6"/>
      <c r="H424" s="6"/>
      <c r="I424" s="6"/>
      <c r="J424" s="6"/>
    </row>
    <row r="425" spans="2:10">
      <c r="B425" s="6"/>
      <c r="C425" s="6"/>
      <c r="D425" s="6"/>
      <c r="E425" s="6"/>
      <c r="F425" s="6"/>
      <c r="G425" s="6"/>
      <c r="H425" s="6"/>
      <c r="I425" s="6"/>
      <c r="J425" s="6"/>
    </row>
    <row r="429" spans="2:10">
      <c r="B429" s="337" t="s">
        <v>1416</v>
      </c>
      <c r="C429" s="338"/>
      <c r="D429" s="338"/>
      <c r="E429" s="338"/>
      <c r="F429" s="338"/>
      <c r="G429" s="338"/>
      <c r="H429" s="338"/>
      <c r="I429" s="338"/>
      <c r="J429" s="339"/>
    </row>
    <row r="430" spans="2:10">
      <c r="B430" s="324" t="s">
        <v>1</v>
      </c>
      <c r="C430" s="324" t="s">
        <v>2</v>
      </c>
      <c r="D430" s="324" t="s">
        <v>7</v>
      </c>
      <c r="E430" s="324" t="s">
        <v>3</v>
      </c>
      <c r="F430" s="324" t="s">
        <v>301</v>
      </c>
      <c r="G430" s="324" t="s">
        <v>5</v>
      </c>
      <c r="H430" s="324" t="s">
        <v>6</v>
      </c>
      <c r="I430" s="77" t="s">
        <v>369</v>
      </c>
      <c r="J430" s="77" t="s">
        <v>370</v>
      </c>
    </row>
    <row r="431" spans="2:10">
      <c r="B431" s="3" t="s">
        <v>1417</v>
      </c>
      <c r="C431" s="25">
        <v>857847</v>
      </c>
      <c r="D431" s="25">
        <v>24570</v>
      </c>
      <c r="E431" s="25" t="s">
        <v>1418</v>
      </c>
      <c r="F431" s="197">
        <v>791</v>
      </c>
      <c r="G431" s="223">
        <v>44032</v>
      </c>
      <c r="H431" s="197">
        <v>24570</v>
      </c>
      <c r="I431" s="25">
        <v>0</v>
      </c>
      <c r="J431" s="25">
        <v>0</v>
      </c>
    </row>
    <row r="432" spans="2:10">
      <c r="B432" s="3"/>
      <c r="C432" s="25"/>
      <c r="D432" s="25"/>
      <c r="E432" s="25"/>
      <c r="F432" s="25"/>
      <c r="G432" s="64"/>
      <c r="H432" s="25"/>
      <c r="I432" s="25"/>
      <c r="J432" s="25"/>
    </row>
    <row r="433" spans="2:10">
      <c r="B433" s="4"/>
      <c r="C433" s="4"/>
      <c r="D433" s="4"/>
      <c r="E433" s="25"/>
      <c r="F433" s="25"/>
      <c r="G433" s="64"/>
      <c r="H433" s="25"/>
      <c r="I433" s="4"/>
      <c r="J433" s="4"/>
    </row>
    <row r="434" spans="2:10">
      <c r="B434" s="4"/>
      <c r="C434" s="4"/>
      <c r="D434" s="4"/>
      <c r="E434" s="197"/>
      <c r="F434" s="197"/>
      <c r="G434" s="223"/>
      <c r="H434" s="197"/>
      <c r="I434" s="25"/>
      <c r="J434" s="4"/>
    </row>
    <row r="435" spans="2:10">
      <c r="B435" s="3"/>
      <c r="C435" s="25"/>
      <c r="D435" s="25"/>
      <c r="E435" s="25"/>
      <c r="F435" s="197"/>
      <c r="G435" s="223"/>
      <c r="H435" s="197"/>
      <c r="I435" s="25"/>
      <c r="J435" s="4"/>
    </row>
    <row r="436" spans="2:10">
      <c r="B436" s="3"/>
      <c r="C436" s="4"/>
      <c r="D436" s="4"/>
      <c r="E436" s="25"/>
      <c r="F436" s="197"/>
      <c r="G436" s="223"/>
      <c r="H436" s="197"/>
      <c r="I436" s="25"/>
      <c r="J436" s="4"/>
    </row>
    <row r="437" spans="2:10">
      <c r="B437" s="64"/>
      <c r="C437" s="25"/>
      <c r="D437" s="4"/>
      <c r="E437" s="25"/>
      <c r="F437" s="197"/>
      <c r="G437" s="223"/>
      <c r="H437" s="197"/>
      <c r="I437" s="25"/>
      <c r="J437" s="4"/>
    </row>
    <row r="438" spans="2:10">
      <c r="B438" s="64"/>
      <c r="C438" s="4"/>
      <c r="D438" s="25"/>
      <c r="E438" s="25"/>
      <c r="F438" s="197"/>
      <c r="G438" s="223"/>
      <c r="H438" s="197"/>
      <c r="I438" s="25"/>
      <c r="J438" s="4"/>
    </row>
    <row r="439" spans="2:10">
      <c r="B439" s="64"/>
      <c r="C439" s="25"/>
      <c r="D439" s="25"/>
      <c r="E439" s="25"/>
      <c r="F439" s="197"/>
      <c r="G439" s="223"/>
      <c r="H439" s="197"/>
      <c r="I439" s="25"/>
      <c r="J439" s="4"/>
    </row>
    <row r="440" spans="2:10">
      <c r="B440" s="3"/>
      <c r="C440" s="25"/>
      <c r="D440" s="25"/>
      <c r="E440" s="25"/>
      <c r="F440" s="197"/>
      <c r="G440" s="223"/>
      <c r="H440" s="197"/>
      <c r="I440" s="25"/>
      <c r="J440" s="4"/>
    </row>
    <row r="441" spans="2:10">
      <c r="B441" s="4"/>
      <c r="C441" s="25"/>
      <c r="D441" s="25"/>
      <c r="E441" s="25"/>
      <c r="F441" s="197"/>
      <c r="G441" s="223"/>
      <c r="H441" s="197"/>
      <c r="I441" s="25"/>
      <c r="J441" s="4"/>
    </row>
    <row r="442" spans="2:10">
      <c r="B442" s="4"/>
      <c r="C442" s="25"/>
      <c r="D442" s="25"/>
      <c r="E442" s="25"/>
      <c r="F442" s="197"/>
      <c r="G442" s="223"/>
      <c r="H442" s="197"/>
      <c r="I442" s="25"/>
      <c r="J442" s="4"/>
    </row>
    <row r="443" spans="2:10">
      <c r="B443" s="4"/>
      <c r="C443" s="25"/>
      <c r="D443" s="25"/>
      <c r="E443" s="25"/>
      <c r="F443" s="197"/>
      <c r="G443" s="223"/>
      <c r="H443" s="197"/>
      <c r="I443" s="25"/>
      <c r="J443" s="4"/>
    </row>
    <row r="444" spans="2:10">
      <c r="B444" s="4"/>
      <c r="C444" s="25"/>
      <c r="D444" s="25"/>
      <c r="E444" s="25"/>
      <c r="F444" s="197"/>
      <c r="G444" s="223"/>
      <c r="H444" s="197"/>
      <c r="I444" s="25"/>
      <c r="J444" s="4"/>
    </row>
    <row r="445" spans="2:10">
      <c r="B445" s="6"/>
      <c r="C445" s="6"/>
      <c r="D445" s="6"/>
      <c r="E445" s="6"/>
      <c r="F445" s="6"/>
      <c r="G445" s="6"/>
      <c r="H445" s="6"/>
      <c r="I445" s="6"/>
      <c r="J445" s="6"/>
    </row>
    <row r="446" spans="2:10">
      <c r="B446" s="6"/>
      <c r="C446" s="6"/>
      <c r="D446" s="6"/>
      <c r="E446" s="6"/>
      <c r="F446" s="6"/>
      <c r="G446" s="6"/>
      <c r="H446" s="6"/>
      <c r="I446" s="6"/>
      <c r="J446" s="6"/>
    </row>
    <row r="447" spans="2:10">
      <c r="B447" s="6"/>
      <c r="C447" s="6"/>
      <c r="D447" s="6"/>
      <c r="E447" s="6"/>
      <c r="F447" s="6"/>
      <c r="G447" s="6"/>
      <c r="H447" s="6"/>
      <c r="I447" s="6"/>
      <c r="J447" s="6"/>
    </row>
    <row r="448" spans="2:10">
      <c r="B448" s="6"/>
      <c r="C448" s="6"/>
      <c r="D448" s="6"/>
      <c r="E448" s="6"/>
      <c r="F448" s="6"/>
      <c r="G448" s="6"/>
      <c r="H448" s="6"/>
      <c r="I448" s="6"/>
      <c r="J448" s="6"/>
    </row>
    <row r="449" spans="2:10">
      <c r="B449" s="6"/>
      <c r="C449" s="6"/>
      <c r="D449" s="6"/>
      <c r="E449" s="6"/>
      <c r="F449" s="6"/>
      <c r="G449" s="6"/>
      <c r="H449" s="6"/>
      <c r="I449" s="6"/>
      <c r="J449" s="6"/>
    </row>
    <row r="450" spans="2:10">
      <c r="B450" s="6"/>
      <c r="C450" s="6"/>
      <c r="D450" s="6"/>
      <c r="E450" s="6"/>
      <c r="F450" s="6"/>
      <c r="G450" s="6"/>
      <c r="H450" s="6"/>
      <c r="I450" s="6"/>
      <c r="J450" s="6"/>
    </row>
    <row r="451" spans="2:10">
      <c r="B451" s="6"/>
      <c r="C451" s="6"/>
      <c r="D451" s="6"/>
      <c r="E451" s="6"/>
      <c r="F451" s="6"/>
      <c r="G451" s="6"/>
      <c r="H451" s="6"/>
      <c r="I451" s="6"/>
      <c r="J451" s="6"/>
    </row>
    <row r="452" spans="2:10">
      <c r="B452" s="6"/>
      <c r="C452" s="6"/>
      <c r="D452" s="6"/>
      <c r="E452" s="6"/>
      <c r="F452" s="6"/>
      <c r="G452" s="6"/>
      <c r="H452" s="6"/>
      <c r="I452" s="6"/>
      <c r="J452" s="6"/>
    </row>
  </sheetData>
  <mergeCells count="11">
    <mergeCell ref="B176:J176"/>
    <mergeCell ref="B2:H2"/>
    <mergeCell ref="B14:H14"/>
    <mergeCell ref="B38:H38"/>
    <mergeCell ref="B77:H77"/>
    <mergeCell ref="B121:J121"/>
    <mergeCell ref="B429:J429"/>
    <mergeCell ref="B402:J402"/>
    <mergeCell ref="B339:J339"/>
    <mergeCell ref="B291:J291"/>
    <mergeCell ref="B232:J232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88"/>
  <sheetViews>
    <sheetView topLeftCell="A43" workbookViewId="0">
      <selection activeCell="I54" sqref="I54"/>
    </sheetView>
  </sheetViews>
  <sheetFormatPr defaultRowHeight="15"/>
  <cols>
    <col min="2" max="2" width="10.7109375" bestFit="1" customWidth="1"/>
    <col min="3" max="4" width="11" bestFit="1" customWidth="1"/>
    <col min="5" max="5" width="17" bestFit="1" customWidth="1"/>
    <col min="7" max="7" width="10.7109375" bestFit="1" customWidth="1"/>
    <col min="8" max="8" width="11.42578125" bestFit="1" customWidth="1"/>
    <col min="9" max="9" width="10.28515625" bestFit="1" customWidth="1"/>
  </cols>
  <sheetData>
    <row r="2" spans="2:10">
      <c r="B2" s="337" t="s">
        <v>1057</v>
      </c>
      <c r="C2" s="338"/>
      <c r="D2" s="338"/>
      <c r="E2" s="338"/>
      <c r="F2" s="338"/>
      <c r="G2" s="338"/>
      <c r="H2" s="338"/>
      <c r="I2" s="338"/>
      <c r="J2" s="339"/>
    </row>
    <row r="3" spans="2:10">
      <c r="B3" s="257" t="s">
        <v>1</v>
      </c>
      <c r="C3" s="257" t="s">
        <v>2</v>
      </c>
      <c r="D3" s="257" t="s">
        <v>7</v>
      </c>
      <c r="E3" s="257" t="s">
        <v>3</v>
      </c>
      <c r="F3" s="257" t="s">
        <v>4</v>
      </c>
      <c r="G3" s="257" t="s">
        <v>5</v>
      </c>
      <c r="H3" s="257" t="s">
        <v>6</v>
      </c>
      <c r="I3" s="114" t="s">
        <v>498</v>
      </c>
      <c r="J3" s="77"/>
    </row>
    <row r="4" spans="2:10">
      <c r="B4" s="3" t="s">
        <v>1058</v>
      </c>
      <c r="C4" s="5">
        <v>8060522054</v>
      </c>
      <c r="D4" s="25">
        <v>117311</v>
      </c>
      <c r="E4" s="25" t="s">
        <v>1059</v>
      </c>
      <c r="F4" s="109">
        <v>546</v>
      </c>
      <c r="G4" s="110">
        <v>43134</v>
      </c>
      <c r="H4" s="109">
        <v>122839</v>
      </c>
      <c r="I4" s="175">
        <v>5528</v>
      </c>
      <c r="J4" s="20"/>
    </row>
    <row r="5" spans="2:10">
      <c r="B5" s="3" t="s">
        <v>1076</v>
      </c>
      <c r="C5" s="4">
        <v>8060501009</v>
      </c>
      <c r="D5" s="25">
        <v>184684</v>
      </c>
      <c r="E5" s="25" t="s">
        <v>1077</v>
      </c>
      <c r="F5" s="25">
        <v>561</v>
      </c>
      <c r="G5" s="25" t="s">
        <v>1075</v>
      </c>
      <c r="H5" s="25">
        <v>87698.98</v>
      </c>
      <c r="I5" s="175">
        <v>3946</v>
      </c>
      <c r="J5" s="20"/>
    </row>
    <row r="6" spans="2:10">
      <c r="B6" s="4" t="s">
        <v>159</v>
      </c>
      <c r="C6" s="4" t="s">
        <v>159</v>
      </c>
      <c r="D6" s="25" t="s">
        <v>159</v>
      </c>
      <c r="E6" s="25" t="s">
        <v>1078</v>
      </c>
      <c r="F6" s="25">
        <v>562</v>
      </c>
      <c r="G6" s="25" t="s">
        <v>1075</v>
      </c>
      <c r="H6" s="25">
        <v>105686.1</v>
      </c>
      <c r="I6" s="175">
        <v>4756</v>
      </c>
      <c r="J6" s="20"/>
    </row>
    <row r="7" spans="2:10">
      <c r="B7" s="3">
        <v>43287</v>
      </c>
      <c r="C7" s="4">
        <v>8060501077</v>
      </c>
      <c r="D7" s="25">
        <v>3687</v>
      </c>
      <c r="E7" s="109" t="s">
        <v>1081</v>
      </c>
      <c r="F7" s="109">
        <v>563</v>
      </c>
      <c r="G7" s="110" t="s">
        <v>1075</v>
      </c>
      <c r="H7" s="109">
        <v>3861</v>
      </c>
      <c r="I7" s="175">
        <v>174</v>
      </c>
      <c r="J7" s="20"/>
    </row>
    <row r="8" spans="2:10">
      <c r="B8" s="4" t="s">
        <v>1085</v>
      </c>
      <c r="C8" s="4">
        <v>1309917636</v>
      </c>
      <c r="D8" s="25">
        <v>185101</v>
      </c>
      <c r="E8" s="25" t="s">
        <v>1087</v>
      </c>
      <c r="F8" s="25">
        <v>575</v>
      </c>
      <c r="G8" s="64" t="s">
        <v>1088</v>
      </c>
      <c r="H8" s="25">
        <v>193822.2</v>
      </c>
      <c r="I8" s="175">
        <v>8722</v>
      </c>
      <c r="J8" s="20"/>
    </row>
    <row r="9" spans="2:10">
      <c r="B9" s="6"/>
      <c r="C9" s="6"/>
      <c r="D9" s="6"/>
      <c r="E9" s="6"/>
      <c r="F9" s="6"/>
      <c r="G9" s="6"/>
      <c r="H9" s="6"/>
      <c r="I9" s="6"/>
      <c r="J9" s="230"/>
    </row>
    <row r="10" spans="2:10">
      <c r="B10" s="6"/>
      <c r="C10" s="6"/>
      <c r="D10" s="6"/>
      <c r="E10" s="6"/>
      <c r="F10" s="6"/>
      <c r="G10" s="6"/>
      <c r="H10" s="6"/>
      <c r="I10" s="6"/>
      <c r="J10" s="20"/>
    </row>
    <row r="11" spans="2:10">
      <c r="B11" s="4"/>
      <c r="C11" s="4"/>
      <c r="D11" s="25"/>
      <c r="E11" s="25"/>
      <c r="F11" s="25"/>
      <c r="G11" s="64"/>
      <c r="H11" s="25"/>
      <c r="I11" s="25"/>
      <c r="J11" s="4"/>
    </row>
    <row r="12" spans="2:10">
      <c r="B12" s="3"/>
      <c r="C12" s="4"/>
      <c r="D12" s="25"/>
      <c r="E12" s="109"/>
      <c r="F12" s="109"/>
      <c r="G12" s="110"/>
      <c r="H12" s="109"/>
      <c r="I12" s="25"/>
      <c r="J12" s="4"/>
    </row>
    <row r="13" spans="2:10">
      <c r="B13" s="3"/>
      <c r="C13" s="4"/>
      <c r="D13" s="25"/>
      <c r="E13" s="150"/>
      <c r="F13" s="150"/>
      <c r="G13" s="151"/>
      <c r="H13" s="150"/>
      <c r="I13" s="25"/>
      <c r="J13" s="4"/>
    </row>
    <row r="14" spans="2:10">
      <c r="B14" s="3"/>
      <c r="C14" s="4"/>
      <c r="D14" s="25"/>
      <c r="E14" s="150"/>
      <c r="F14" s="150"/>
      <c r="G14" s="151"/>
      <c r="H14" s="150"/>
      <c r="I14" s="25"/>
      <c r="J14" s="4"/>
    </row>
    <row r="15" spans="2:10">
      <c r="B15" s="3"/>
      <c r="C15" s="5"/>
      <c r="D15" s="25"/>
      <c r="E15" s="150"/>
      <c r="F15" s="150"/>
      <c r="G15" s="151"/>
      <c r="H15" s="150"/>
      <c r="I15" s="115"/>
      <c r="J15" s="4"/>
    </row>
    <row r="16" spans="2:10">
      <c r="B16" s="3"/>
      <c r="C16" s="5"/>
      <c r="D16" s="25"/>
      <c r="E16" s="20"/>
      <c r="F16" s="20"/>
      <c r="G16" s="3"/>
      <c r="H16" s="20"/>
      <c r="I16" s="115"/>
      <c r="J16" s="4"/>
    </row>
    <row r="17" spans="2:10" ht="15.75" thickBot="1">
      <c r="B17" s="4"/>
      <c r="C17" s="5"/>
      <c r="D17" s="25"/>
      <c r="E17" s="20"/>
      <c r="F17" s="20"/>
      <c r="G17" s="3"/>
      <c r="H17" s="20"/>
      <c r="I17" s="115"/>
      <c r="J17" s="6"/>
    </row>
    <row r="18" spans="2:10" ht="15.75" thickBot="1">
      <c r="B18" s="38"/>
      <c r="C18" s="73" t="s">
        <v>23</v>
      </c>
      <c r="D18" s="74">
        <f>SUM(D4:D17)</f>
        <v>490783</v>
      </c>
      <c r="E18" s="59"/>
      <c r="F18" s="59"/>
      <c r="G18" s="73" t="s">
        <v>23</v>
      </c>
      <c r="H18" s="75">
        <f>SUM(H4:H17)</f>
        <v>513907.27999999997</v>
      </c>
      <c r="I18" s="116">
        <f>SUM(I3:I17)</f>
        <v>23126</v>
      </c>
      <c r="J18" s="6"/>
    </row>
    <row r="22" spans="2:10">
      <c r="B22" s="337" t="s">
        <v>1093</v>
      </c>
      <c r="C22" s="338"/>
      <c r="D22" s="338"/>
      <c r="E22" s="338"/>
      <c r="F22" s="338"/>
      <c r="G22" s="338"/>
      <c r="H22" s="338"/>
      <c r="I22" s="338"/>
      <c r="J22" s="339"/>
    </row>
    <row r="23" spans="2:10">
      <c r="B23" s="262" t="s">
        <v>1</v>
      </c>
      <c r="C23" s="262" t="s">
        <v>2</v>
      </c>
      <c r="D23" s="262" t="s">
        <v>7</v>
      </c>
      <c r="E23" s="262" t="s">
        <v>3</v>
      </c>
      <c r="F23" s="262" t="s">
        <v>4</v>
      </c>
      <c r="G23" s="262" t="s">
        <v>5</v>
      </c>
      <c r="H23" s="262" t="s">
        <v>6</v>
      </c>
      <c r="I23" s="114" t="s">
        <v>498</v>
      </c>
      <c r="J23" s="77"/>
    </row>
    <row r="24" spans="2:10">
      <c r="B24" s="4" t="s">
        <v>1089</v>
      </c>
      <c r="C24" s="4">
        <v>1309917687</v>
      </c>
      <c r="D24" s="25">
        <v>397621</v>
      </c>
      <c r="E24" s="25" t="s">
        <v>1090</v>
      </c>
      <c r="F24" s="25">
        <v>584</v>
      </c>
      <c r="G24" s="25" t="s">
        <v>1092</v>
      </c>
      <c r="H24" s="25">
        <v>336375</v>
      </c>
      <c r="I24" s="175">
        <v>15137</v>
      </c>
      <c r="J24" s="20"/>
    </row>
    <row r="25" spans="2:10">
      <c r="B25" s="4" t="s">
        <v>159</v>
      </c>
      <c r="C25" s="4" t="s">
        <v>159</v>
      </c>
      <c r="D25" s="25" t="s">
        <v>159</v>
      </c>
      <c r="E25" s="25" t="s">
        <v>1091</v>
      </c>
      <c r="F25" s="25">
        <v>585</v>
      </c>
      <c r="G25" s="25" t="s">
        <v>1092</v>
      </c>
      <c r="H25" s="25">
        <v>79982</v>
      </c>
      <c r="I25" s="175">
        <v>3599</v>
      </c>
      <c r="J25" s="20"/>
    </row>
    <row r="26" spans="2:10">
      <c r="B26" s="4" t="s">
        <v>1151</v>
      </c>
      <c r="C26" s="4">
        <v>1311091069</v>
      </c>
      <c r="D26" s="25">
        <v>77153</v>
      </c>
      <c r="E26" s="25" t="s">
        <v>1152</v>
      </c>
      <c r="F26" s="25">
        <v>615</v>
      </c>
      <c r="G26" s="64">
        <v>43415</v>
      </c>
      <c r="H26" s="25">
        <v>80789</v>
      </c>
      <c r="I26" s="175">
        <v>3636</v>
      </c>
      <c r="J26" s="20"/>
    </row>
    <row r="27" spans="2:10">
      <c r="B27" s="3" t="s">
        <v>1168</v>
      </c>
      <c r="C27" s="4">
        <v>8060618783</v>
      </c>
      <c r="D27" s="25">
        <v>235959</v>
      </c>
      <c r="E27" s="25" t="s">
        <v>1169</v>
      </c>
      <c r="F27" s="25">
        <v>627</v>
      </c>
      <c r="G27" s="64" t="s">
        <v>1172</v>
      </c>
      <c r="H27" s="25">
        <v>63297</v>
      </c>
      <c r="I27" s="175">
        <v>2848</v>
      </c>
      <c r="J27" s="20"/>
    </row>
    <row r="28" spans="2:10">
      <c r="B28" s="4" t="s">
        <v>159</v>
      </c>
      <c r="C28" s="4" t="s">
        <v>159</v>
      </c>
      <c r="D28" s="25" t="s">
        <v>159</v>
      </c>
      <c r="E28" s="25" t="s">
        <v>1170</v>
      </c>
      <c r="F28" s="25">
        <v>628</v>
      </c>
      <c r="G28" s="25" t="s">
        <v>1172</v>
      </c>
      <c r="H28" s="25">
        <v>59968</v>
      </c>
      <c r="I28" s="175">
        <v>2699</v>
      </c>
      <c r="J28" s="20"/>
    </row>
    <row r="29" spans="2:10">
      <c r="B29" s="4" t="s">
        <v>159</v>
      </c>
      <c r="C29" s="4" t="s">
        <v>159</v>
      </c>
      <c r="D29" s="25" t="s">
        <v>159</v>
      </c>
      <c r="E29" s="25" t="s">
        <v>1171</v>
      </c>
      <c r="F29" s="25">
        <v>629</v>
      </c>
      <c r="G29" s="25" t="s">
        <v>1172</v>
      </c>
      <c r="H29" s="25">
        <v>52650</v>
      </c>
      <c r="I29" s="175">
        <v>2369</v>
      </c>
      <c r="J29" s="230"/>
    </row>
    <row r="30" spans="2:10">
      <c r="B30" s="4" t="s">
        <v>159</v>
      </c>
      <c r="C30" s="4" t="s">
        <v>159</v>
      </c>
      <c r="D30" s="25" t="s">
        <v>159</v>
      </c>
      <c r="E30" s="25" t="s">
        <v>1173</v>
      </c>
      <c r="F30" s="25">
        <v>637</v>
      </c>
      <c r="G30" s="64">
        <v>43525</v>
      </c>
      <c r="H30" s="25">
        <v>71165.25</v>
      </c>
      <c r="I30" s="175">
        <v>3202</v>
      </c>
      <c r="J30" s="20"/>
    </row>
    <row r="31" spans="2:10">
      <c r="B31" s="3">
        <v>43515</v>
      </c>
      <c r="C31" s="4">
        <v>1311342610</v>
      </c>
      <c r="D31" s="25">
        <v>79108</v>
      </c>
      <c r="E31" s="25" t="s">
        <v>1206</v>
      </c>
      <c r="F31" s="197">
        <v>665</v>
      </c>
      <c r="G31" s="64">
        <v>43557</v>
      </c>
      <c r="H31" s="25">
        <v>82836</v>
      </c>
      <c r="I31" s="175">
        <v>3728</v>
      </c>
      <c r="J31" s="4"/>
    </row>
    <row r="32" spans="2:10">
      <c r="B32" s="3">
        <v>43588</v>
      </c>
      <c r="C32" s="4">
        <v>1311342649</v>
      </c>
      <c r="D32" s="25">
        <v>9629</v>
      </c>
      <c r="E32" s="109" t="s">
        <v>1207</v>
      </c>
      <c r="F32" s="197">
        <v>666</v>
      </c>
      <c r="G32" s="64">
        <v>43557</v>
      </c>
      <c r="H32" s="25">
        <v>10083</v>
      </c>
      <c r="I32" s="175">
        <v>454</v>
      </c>
      <c r="J32" s="4"/>
    </row>
    <row r="33" spans="2:10">
      <c r="B33" s="3">
        <v>43580</v>
      </c>
      <c r="C33" s="4">
        <v>8060642070</v>
      </c>
      <c r="D33" s="25">
        <v>41644</v>
      </c>
      <c r="E33" s="150" t="s">
        <v>1208</v>
      </c>
      <c r="F33" s="25">
        <v>680</v>
      </c>
      <c r="G33" s="64">
        <v>43528</v>
      </c>
      <c r="H33" s="25">
        <v>43606</v>
      </c>
      <c r="I33" s="175">
        <v>1962</v>
      </c>
      <c r="J33" s="4"/>
    </row>
    <row r="34" spans="2:10">
      <c r="B34" s="64"/>
      <c r="C34" s="25"/>
      <c r="D34" s="25"/>
      <c r="E34" s="25"/>
      <c r="F34" s="25"/>
      <c r="G34" s="64"/>
      <c r="H34" s="25"/>
      <c r="I34" s="25"/>
      <c r="J34" s="4"/>
    </row>
    <row r="35" spans="2:10">
      <c r="B35" s="64"/>
      <c r="C35" s="25"/>
      <c r="D35" s="25"/>
      <c r="E35" s="25"/>
      <c r="F35" s="25"/>
      <c r="G35" s="64"/>
      <c r="H35" s="25"/>
      <c r="I35" s="25"/>
      <c r="J35" s="4"/>
    </row>
    <row r="36" spans="2:10">
      <c r="B36" s="3"/>
      <c r="C36" s="4"/>
      <c r="D36" s="25"/>
      <c r="E36" s="150"/>
      <c r="F36" s="150"/>
      <c r="G36" s="151"/>
      <c r="H36" s="150"/>
      <c r="I36" s="25"/>
      <c r="J36" s="4"/>
    </row>
    <row r="37" spans="2:10">
      <c r="B37" s="3"/>
      <c r="C37" s="4"/>
      <c r="D37" s="25"/>
      <c r="E37" s="150"/>
      <c r="F37" s="150"/>
      <c r="G37" s="151"/>
      <c r="H37" s="150"/>
      <c r="I37" s="25"/>
      <c r="J37" s="4"/>
    </row>
    <row r="38" spans="2:10">
      <c r="B38" s="3"/>
      <c r="C38" s="5"/>
      <c r="D38" s="25"/>
      <c r="E38" s="150"/>
      <c r="F38" s="150"/>
      <c r="G38" s="151"/>
      <c r="H38" s="150"/>
      <c r="I38" s="115"/>
      <c r="J38" s="4"/>
    </row>
    <row r="39" spans="2:10">
      <c r="B39" s="3"/>
      <c r="C39" s="5"/>
      <c r="D39" s="25"/>
      <c r="E39" s="20"/>
      <c r="F39" s="20"/>
      <c r="G39" s="3"/>
      <c r="H39" s="20"/>
      <c r="I39" s="115"/>
      <c r="J39" s="4"/>
    </row>
    <row r="40" spans="2:10" ht="15.75" thickBot="1">
      <c r="B40" s="4"/>
      <c r="C40" s="5"/>
      <c r="D40" s="25"/>
      <c r="E40" s="20"/>
      <c r="F40" s="20"/>
      <c r="G40" s="3"/>
      <c r="H40" s="20"/>
      <c r="I40" s="115"/>
      <c r="J40" s="6"/>
    </row>
    <row r="41" spans="2:10" ht="15.75" thickBot="1">
      <c r="B41" s="38"/>
      <c r="C41" s="73" t="s">
        <v>23</v>
      </c>
      <c r="D41" s="74">
        <f>SUM(D24:D40)</f>
        <v>841114</v>
      </c>
      <c r="E41" s="59"/>
      <c r="F41" s="59"/>
      <c r="G41" s="73" t="s">
        <v>23</v>
      </c>
      <c r="H41" s="75">
        <f>SUM(H24:H40)</f>
        <v>880751.25</v>
      </c>
      <c r="I41" s="116">
        <f>SUM(I23:I40)</f>
        <v>39634</v>
      </c>
      <c r="J41" s="6"/>
    </row>
    <row r="45" spans="2:10">
      <c r="B45" s="337" t="s">
        <v>1280</v>
      </c>
      <c r="C45" s="338"/>
      <c r="D45" s="338"/>
      <c r="E45" s="338"/>
      <c r="F45" s="338"/>
      <c r="G45" s="338"/>
      <c r="H45" s="338"/>
      <c r="I45" s="338"/>
      <c r="J45" s="339"/>
    </row>
    <row r="46" spans="2:10">
      <c r="B46" s="289" t="s">
        <v>1</v>
      </c>
      <c r="C46" s="289" t="s">
        <v>2</v>
      </c>
      <c r="D46" s="289" t="s">
        <v>7</v>
      </c>
      <c r="E46" s="289" t="s">
        <v>3</v>
      </c>
      <c r="F46" s="289" t="s">
        <v>4</v>
      </c>
      <c r="G46" s="289" t="s">
        <v>5</v>
      </c>
      <c r="H46" s="289" t="s">
        <v>6</v>
      </c>
      <c r="I46" s="114" t="s">
        <v>498</v>
      </c>
      <c r="J46" s="77"/>
    </row>
    <row r="47" spans="2:10">
      <c r="B47" s="64">
        <v>43228</v>
      </c>
      <c r="C47" s="25">
        <v>8060681277</v>
      </c>
      <c r="D47" s="25">
        <v>70505</v>
      </c>
      <c r="E47" s="25">
        <v>2129</v>
      </c>
      <c r="F47" s="25">
        <v>715</v>
      </c>
      <c r="G47" s="64">
        <v>43502</v>
      </c>
      <c r="H47" s="25">
        <v>47853</v>
      </c>
      <c r="I47" s="25">
        <v>2153</v>
      </c>
      <c r="J47" s="20"/>
    </row>
    <row r="48" spans="2:10">
      <c r="B48" s="64" t="s">
        <v>159</v>
      </c>
      <c r="C48" s="25" t="s">
        <v>159</v>
      </c>
      <c r="D48" s="25" t="s">
        <v>159</v>
      </c>
      <c r="E48" s="25">
        <v>2137</v>
      </c>
      <c r="F48" s="25">
        <v>716</v>
      </c>
      <c r="G48" s="64">
        <v>43502</v>
      </c>
      <c r="H48" s="25">
        <v>25974</v>
      </c>
      <c r="I48" s="25">
        <v>1169</v>
      </c>
      <c r="J48" s="20"/>
    </row>
    <row r="49" spans="2:10">
      <c r="B49" s="25" t="s">
        <v>1303</v>
      </c>
      <c r="C49" s="25">
        <v>8060681118</v>
      </c>
      <c r="D49" s="25">
        <v>184347</v>
      </c>
      <c r="E49" s="25">
        <v>2166</v>
      </c>
      <c r="F49" s="25">
        <v>756</v>
      </c>
      <c r="G49" s="64">
        <v>43475</v>
      </c>
      <c r="H49" s="25">
        <v>151808</v>
      </c>
      <c r="I49" s="25">
        <v>6831</v>
      </c>
      <c r="J49" s="20"/>
    </row>
    <row r="50" spans="2:10">
      <c r="B50" s="64" t="s">
        <v>159</v>
      </c>
      <c r="C50" s="25" t="s">
        <v>159</v>
      </c>
      <c r="D50" s="25" t="s">
        <v>159</v>
      </c>
      <c r="E50" s="25">
        <v>2253</v>
      </c>
      <c r="F50" s="25">
        <v>757</v>
      </c>
      <c r="G50" s="64">
        <v>43475</v>
      </c>
      <c r="H50" s="25">
        <v>44367</v>
      </c>
      <c r="I50" s="25">
        <v>1996</v>
      </c>
      <c r="J50" s="20"/>
    </row>
    <row r="51" spans="2:10">
      <c r="B51" s="25"/>
      <c r="C51" s="25"/>
      <c r="D51" s="25"/>
      <c r="E51" s="25"/>
      <c r="F51" s="25"/>
      <c r="G51" s="25"/>
      <c r="H51" s="25"/>
      <c r="I51" s="25"/>
      <c r="J51" s="20"/>
    </row>
    <row r="52" spans="2:10">
      <c r="B52" s="25"/>
      <c r="C52" s="25"/>
      <c r="D52" s="25"/>
      <c r="E52" s="25"/>
      <c r="F52" s="25"/>
      <c r="G52" s="25"/>
      <c r="H52" s="25"/>
      <c r="I52" s="25"/>
      <c r="J52" s="230"/>
    </row>
    <row r="53" spans="2:10">
      <c r="B53" s="25"/>
      <c r="C53" s="25"/>
      <c r="D53" s="25"/>
      <c r="E53" s="25"/>
      <c r="F53" s="25"/>
      <c r="G53" s="64"/>
      <c r="H53" s="25"/>
      <c r="I53" s="25"/>
      <c r="J53" s="20"/>
    </row>
    <row r="54" spans="2:10">
      <c r="B54" s="64"/>
      <c r="C54" s="25"/>
      <c r="D54" s="25"/>
      <c r="E54" s="25"/>
      <c r="F54" s="197"/>
      <c r="G54" s="64"/>
      <c r="H54" s="25"/>
      <c r="I54" s="25"/>
      <c r="J54" s="4"/>
    </row>
    <row r="55" spans="2:10">
      <c r="B55" s="64"/>
      <c r="C55" s="25"/>
      <c r="D55" s="25"/>
      <c r="E55" s="109"/>
      <c r="F55" s="197"/>
      <c r="G55" s="64"/>
      <c r="H55" s="25"/>
      <c r="I55" s="25"/>
      <c r="J55" s="4"/>
    </row>
    <row r="56" spans="2:10">
      <c r="B56" s="64"/>
      <c r="C56" s="25"/>
      <c r="D56" s="25"/>
      <c r="E56" s="150"/>
      <c r="F56" s="25"/>
      <c r="G56" s="64"/>
      <c r="H56" s="25"/>
      <c r="I56" s="25"/>
      <c r="J56" s="4"/>
    </row>
    <row r="57" spans="2:10">
      <c r="B57" s="64"/>
      <c r="C57" s="25"/>
      <c r="D57" s="25"/>
      <c r="E57" s="25"/>
      <c r="F57" s="25"/>
      <c r="G57" s="64"/>
      <c r="H57" s="25"/>
      <c r="I57" s="25"/>
      <c r="J57" s="4"/>
    </row>
    <row r="58" spans="2:10">
      <c r="B58" s="64"/>
      <c r="C58" s="25"/>
      <c r="D58" s="25"/>
      <c r="E58" s="25"/>
      <c r="F58" s="25"/>
      <c r="G58" s="64"/>
      <c r="H58" s="25"/>
      <c r="I58" s="25"/>
      <c r="J58" s="4"/>
    </row>
    <row r="59" spans="2:10">
      <c r="B59" s="3"/>
      <c r="C59" s="4"/>
      <c r="D59" s="25"/>
      <c r="E59" s="150"/>
      <c r="F59" s="150"/>
      <c r="G59" s="151"/>
      <c r="H59" s="150"/>
      <c r="I59" s="25"/>
      <c r="J59" s="4"/>
    </row>
    <row r="60" spans="2:10">
      <c r="B60" s="3"/>
      <c r="C60" s="4"/>
      <c r="D60" s="25"/>
      <c r="E60" s="150"/>
      <c r="F60" s="150"/>
      <c r="G60" s="151"/>
      <c r="H60" s="150"/>
      <c r="I60" s="25"/>
      <c r="J60" s="4"/>
    </row>
    <row r="61" spans="2:10">
      <c r="B61" s="3"/>
      <c r="C61" s="5"/>
      <c r="D61" s="25"/>
      <c r="E61" s="150"/>
      <c r="F61" s="150"/>
      <c r="G61" s="151"/>
      <c r="H61" s="150"/>
      <c r="I61" s="115"/>
      <c r="J61" s="4"/>
    </row>
    <row r="62" spans="2:10">
      <c r="B62" s="3"/>
      <c r="C62" s="5"/>
      <c r="D62" s="25"/>
      <c r="E62" s="20"/>
      <c r="F62" s="20"/>
      <c r="G62" s="3"/>
      <c r="H62" s="20"/>
      <c r="I62" s="115"/>
      <c r="J62" s="4"/>
    </row>
    <row r="63" spans="2:10" ht="15.75" thickBot="1">
      <c r="B63" s="4"/>
      <c r="C63" s="5"/>
      <c r="D63" s="25"/>
      <c r="E63" s="20"/>
      <c r="F63" s="20"/>
      <c r="G63" s="3"/>
      <c r="H63" s="20"/>
      <c r="I63" s="115"/>
      <c r="J63" s="6"/>
    </row>
    <row r="64" spans="2:10" ht="15.75" thickBot="1">
      <c r="B64" s="38"/>
      <c r="C64" s="73" t="s">
        <v>23</v>
      </c>
      <c r="D64" s="74">
        <f>SUM(D47:D63)</f>
        <v>254852</v>
      </c>
      <c r="E64" s="59"/>
      <c r="F64" s="59"/>
      <c r="G64" s="73" t="s">
        <v>23</v>
      </c>
      <c r="H64" s="75">
        <f>SUM(H47:H63)</f>
        <v>270002</v>
      </c>
      <c r="I64" s="116">
        <f>SUM(I46:I63)</f>
        <v>12149</v>
      </c>
      <c r="J64" s="6"/>
    </row>
    <row r="69" spans="2:10">
      <c r="B69" s="337" t="s">
        <v>1423</v>
      </c>
      <c r="C69" s="338"/>
      <c r="D69" s="338"/>
      <c r="E69" s="338"/>
      <c r="F69" s="338"/>
      <c r="G69" s="338"/>
      <c r="H69" s="338"/>
      <c r="I69" s="338"/>
      <c r="J69" s="339"/>
    </row>
    <row r="70" spans="2:10">
      <c r="B70" s="326" t="s">
        <v>1</v>
      </c>
      <c r="C70" s="326" t="s">
        <v>2</v>
      </c>
      <c r="D70" s="326" t="s">
        <v>7</v>
      </c>
      <c r="E70" s="326" t="s">
        <v>3</v>
      </c>
      <c r="F70" s="326" t="s">
        <v>4</v>
      </c>
      <c r="G70" s="326" t="s">
        <v>5</v>
      </c>
      <c r="H70" s="326" t="s">
        <v>6</v>
      </c>
      <c r="I70" s="114" t="s">
        <v>498</v>
      </c>
      <c r="J70" s="77"/>
    </row>
    <row r="71" spans="2:10">
      <c r="B71" s="64" t="s">
        <v>1417</v>
      </c>
      <c r="C71" s="25">
        <v>8060641870</v>
      </c>
      <c r="D71" s="25">
        <v>128592</v>
      </c>
      <c r="E71" s="109" t="s">
        <v>1424</v>
      </c>
      <c r="F71" s="150">
        <v>786</v>
      </c>
      <c r="G71" s="110">
        <v>43955</v>
      </c>
      <c r="H71" s="150">
        <v>27519</v>
      </c>
      <c r="I71" s="25">
        <v>1238</v>
      </c>
      <c r="J71" s="20"/>
    </row>
    <row r="72" spans="2:10">
      <c r="B72" s="64" t="s">
        <v>159</v>
      </c>
      <c r="C72" s="25" t="s">
        <v>159</v>
      </c>
      <c r="D72" s="25" t="s">
        <v>159</v>
      </c>
      <c r="E72" s="109" t="s">
        <v>1425</v>
      </c>
      <c r="F72" s="150">
        <v>789</v>
      </c>
      <c r="G72" s="110">
        <v>44049</v>
      </c>
      <c r="H72" s="150">
        <v>107130</v>
      </c>
      <c r="I72" s="25">
        <v>4821</v>
      </c>
      <c r="J72" s="20"/>
    </row>
    <row r="73" spans="2:10">
      <c r="B73" s="25"/>
      <c r="C73" s="25"/>
      <c r="D73" s="25"/>
      <c r="E73" s="25"/>
      <c r="F73" s="25"/>
      <c r="G73" s="64"/>
      <c r="H73" s="25"/>
      <c r="I73" s="25"/>
      <c r="J73" s="20"/>
    </row>
    <row r="74" spans="2:10">
      <c r="B74" s="64"/>
      <c r="C74" s="25"/>
      <c r="D74" s="25"/>
      <c r="E74" s="25"/>
      <c r="F74" s="25"/>
      <c r="G74" s="64"/>
      <c r="H74" s="25"/>
      <c r="I74" s="25"/>
      <c r="J74" s="20"/>
    </row>
    <row r="75" spans="2:10">
      <c r="B75" s="25"/>
      <c r="C75" s="25"/>
      <c r="D75" s="25"/>
      <c r="E75" s="25"/>
      <c r="F75" s="25"/>
      <c r="G75" s="25"/>
      <c r="H75" s="25"/>
      <c r="I75" s="25"/>
      <c r="J75" s="20"/>
    </row>
    <row r="76" spans="2:10">
      <c r="B76" s="25"/>
      <c r="C76" s="25"/>
      <c r="D76" s="25"/>
      <c r="E76" s="25"/>
      <c r="F76" s="25"/>
      <c r="G76" s="25"/>
      <c r="H76" s="25"/>
      <c r="I76" s="25"/>
      <c r="J76" s="230"/>
    </row>
    <row r="77" spans="2:10">
      <c r="B77" s="25"/>
      <c r="C77" s="25"/>
      <c r="D77" s="25"/>
      <c r="E77" s="25"/>
      <c r="F77" s="25"/>
      <c r="G77" s="64"/>
      <c r="H77" s="25"/>
      <c r="I77" s="25"/>
      <c r="J77" s="20"/>
    </row>
    <row r="78" spans="2:10">
      <c r="B78" s="64"/>
      <c r="C78" s="25"/>
      <c r="D78" s="25"/>
      <c r="E78" s="25"/>
      <c r="F78" s="197"/>
      <c r="G78" s="64"/>
      <c r="H78" s="25"/>
      <c r="I78" s="25"/>
      <c r="J78" s="4"/>
    </row>
    <row r="79" spans="2:10">
      <c r="B79" s="64"/>
      <c r="C79" s="25"/>
      <c r="D79" s="25"/>
      <c r="E79" s="109"/>
      <c r="F79" s="197"/>
      <c r="G79" s="64"/>
      <c r="H79" s="25"/>
      <c r="I79" s="25"/>
      <c r="J79" s="4"/>
    </row>
    <row r="80" spans="2:10">
      <c r="B80" s="64"/>
      <c r="C80" s="25"/>
      <c r="D80" s="25"/>
      <c r="E80" s="150"/>
      <c r="F80" s="25"/>
      <c r="G80" s="64"/>
      <c r="H80" s="25"/>
      <c r="I80" s="25"/>
      <c r="J80" s="4"/>
    </row>
    <row r="81" spans="2:10">
      <c r="B81" s="64"/>
      <c r="C81" s="25"/>
      <c r="D81" s="25"/>
      <c r="E81" s="25"/>
      <c r="F81" s="25"/>
      <c r="G81" s="64"/>
      <c r="H81" s="25"/>
      <c r="I81" s="25"/>
      <c r="J81" s="4"/>
    </row>
    <row r="82" spans="2:10">
      <c r="B82" s="64"/>
      <c r="C82" s="25"/>
      <c r="D82" s="25"/>
      <c r="E82" s="25"/>
      <c r="F82" s="25"/>
      <c r="G82" s="64"/>
      <c r="H82" s="25"/>
      <c r="I82" s="25"/>
      <c r="J82" s="4"/>
    </row>
    <row r="83" spans="2:10">
      <c r="B83" s="3"/>
      <c r="C83" s="4"/>
      <c r="D83" s="25"/>
      <c r="E83" s="150"/>
      <c r="F83" s="150"/>
      <c r="G83" s="151"/>
      <c r="H83" s="150"/>
      <c r="I83" s="25"/>
      <c r="J83" s="4"/>
    </row>
    <row r="84" spans="2:10">
      <c r="B84" s="3"/>
      <c r="C84" s="4"/>
      <c r="D84" s="25"/>
      <c r="E84" s="150"/>
      <c r="F84" s="150"/>
      <c r="G84" s="151"/>
      <c r="H84" s="150"/>
      <c r="I84" s="25"/>
      <c r="J84" s="4"/>
    </row>
    <row r="85" spans="2:10">
      <c r="B85" s="3"/>
      <c r="C85" s="5"/>
      <c r="D85" s="25"/>
      <c r="E85" s="150"/>
      <c r="F85" s="150"/>
      <c r="G85" s="151"/>
      <c r="H85" s="150"/>
      <c r="I85" s="115"/>
      <c r="J85" s="4"/>
    </row>
    <row r="86" spans="2:10">
      <c r="B86" s="3"/>
      <c r="C86" s="5"/>
      <c r="D86" s="25"/>
      <c r="E86" s="20"/>
      <c r="F86" s="20"/>
      <c r="G86" s="3"/>
      <c r="H86" s="20"/>
      <c r="I86" s="115"/>
      <c r="J86" s="4"/>
    </row>
    <row r="87" spans="2:10" ht="15.75" thickBot="1">
      <c r="B87" s="4"/>
      <c r="C87" s="5"/>
      <c r="D87" s="25"/>
      <c r="E87" s="20"/>
      <c r="F87" s="20"/>
      <c r="G87" s="3"/>
      <c r="H87" s="20"/>
      <c r="I87" s="115"/>
      <c r="J87" s="6"/>
    </row>
    <row r="88" spans="2:10" ht="15.75" thickBot="1">
      <c r="B88" s="38"/>
      <c r="C88" s="73" t="s">
        <v>23</v>
      </c>
      <c r="D88" s="74">
        <f>SUM(D71:D87)</f>
        <v>128592</v>
      </c>
      <c r="E88" s="59"/>
      <c r="F88" s="59"/>
      <c r="G88" s="73" t="s">
        <v>23</v>
      </c>
      <c r="H88" s="75">
        <f>SUM(H71:H87)</f>
        <v>134649</v>
      </c>
      <c r="I88" s="116">
        <f>SUM(I70:I87)</f>
        <v>6059</v>
      </c>
      <c r="J88" s="6"/>
    </row>
  </sheetData>
  <mergeCells count="4">
    <mergeCell ref="B2:J2"/>
    <mergeCell ref="B22:J22"/>
    <mergeCell ref="B45:J45"/>
    <mergeCell ref="B69:J6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0"/>
  <sheetViews>
    <sheetView topLeftCell="A201" workbookViewId="0">
      <selection activeCell="H128" sqref="H128"/>
    </sheetView>
  </sheetViews>
  <sheetFormatPr defaultRowHeight="15"/>
  <cols>
    <col min="2" max="2" width="10.7109375" bestFit="1" customWidth="1"/>
    <col min="4" max="4" width="10.7109375" bestFit="1" customWidth="1"/>
    <col min="5" max="5" width="11.85546875" bestFit="1" customWidth="1"/>
    <col min="7" max="7" width="11.5703125" bestFit="1" customWidth="1"/>
    <col min="8" max="8" width="12.42578125" bestFit="1" customWidth="1"/>
    <col min="9" max="9" width="10.28515625" bestFit="1" customWidth="1"/>
    <col min="10" max="10" width="8.42578125" bestFit="1" customWidth="1"/>
  </cols>
  <sheetData>
    <row r="1" spans="1:9">
      <c r="A1" s="76"/>
    </row>
    <row r="5" spans="1:9">
      <c r="B5" s="333" t="s">
        <v>84</v>
      </c>
      <c r="C5" s="333"/>
      <c r="D5" s="333"/>
      <c r="E5" s="333"/>
      <c r="F5" s="333"/>
      <c r="G5" s="333"/>
      <c r="H5" s="333"/>
      <c r="I5" s="6"/>
    </row>
    <row r="6" spans="1:9">
      <c r="B6" s="72" t="s">
        <v>1</v>
      </c>
      <c r="C6" s="72" t="s">
        <v>2</v>
      </c>
      <c r="D6" s="72" t="s">
        <v>7</v>
      </c>
      <c r="E6" s="72" t="s">
        <v>3</v>
      </c>
      <c r="F6" s="72" t="s">
        <v>4</v>
      </c>
      <c r="G6" s="72" t="s">
        <v>5</v>
      </c>
      <c r="H6" s="72" t="s">
        <v>6</v>
      </c>
      <c r="I6" s="77" t="s">
        <v>137</v>
      </c>
    </row>
    <row r="7" spans="1:9" ht="15.75">
      <c r="B7" s="3" t="s">
        <v>128</v>
      </c>
      <c r="C7" s="23">
        <v>21983</v>
      </c>
      <c r="D7" s="4">
        <v>49481</v>
      </c>
      <c r="E7" s="20" t="s">
        <v>135</v>
      </c>
      <c r="F7" s="20">
        <v>704</v>
      </c>
      <c r="G7" s="57">
        <v>41157</v>
      </c>
      <c r="H7" s="20">
        <v>34450</v>
      </c>
      <c r="I7" s="20">
        <v>1206</v>
      </c>
    </row>
    <row r="8" spans="1:9">
      <c r="B8" s="5" t="s">
        <v>105</v>
      </c>
      <c r="C8" s="5" t="s">
        <v>105</v>
      </c>
      <c r="D8" s="5" t="s">
        <v>105</v>
      </c>
      <c r="E8" s="20" t="s">
        <v>136</v>
      </c>
      <c r="F8" s="20">
        <v>695</v>
      </c>
      <c r="G8" s="57">
        <v>41003</v>
      </c>
      <c r="H8" s="20">
        <v>17056.5</v>
      </c>
      <c r="I8" s="20">
        <v>589</v>
      </c>
    </row>
    <row r="9" spans="1:9">
      <c r="B9" s="4" t="s">
        <v>145</v>
      </c>
      <c r="C9" s="5">
        <v>329902</v>
      </c>
      <c r="D9" s="4">
        <v>57917</v>
      </c>
      <c r="E9" s="20" t="s">
        <v>146</v>
      </c>
      <c r="F9" s="20" t="s">
        <v>147</v>
      </c>
      <c r="G9" s="57" t="s">
        <v>148</v>
      </c>
      <c r="H9" s="20">
        <v>60017</v>
      </c>
      <c r="I9" s="4">
        <v>2100</v>
      </c>
    </row>
    <row r="10" spans="1:9">
      <c r="B10" s="4" t="s">
        <v>149</v>
      </c>
      <c r="C10" s="5">
        <v>98063</v>
      </c>
      <c r="D10" s="5">
        <v>1000</v>
      </c>
      <c r="E10" s="20" t="s">
        <v>159</v>
      </c>
      <c r="F10" s="20">
        <v>722</v>
      </c>
      <c r="G10" s="57" t="s">
        <v>148</v>
      </c>
      <c r="H10" s="20">
        <v>1000</v>
      </c>
      <c r="I10" s="4">
        <f>-E15</f>
        <v>0</v>
      </c>
    </row>
    <row r="11" spans="1:9">
      <c r="B11" s="4"/>
      <c r="C11" s="5"/>
      <c r="D11" s="4"/>
      <c r="E11" s="20"/>
      <c r="F11" s="20"/>
      <c r="G11" s="57"/>
      <c r="H11" s="20"/>
      <c r="I11" s="6"/>
    </row>
    <row r="12" spans="1:9">
      <c r="B12" s="4"/>
      <c r="C12" s="4"/>
      <c r="D12" s="4"/>
      <c r="E12" s="20"/>
      <c r="F12" s="20"/>
      <c r="G12" s="20"/>
      <c r="H12" s="20"/>
      <c r="I12" s="6"/>
    </row>
    <row r="13" spans="1:9">
      <c r="B13" s="64"/>
      <c r="C13" s="26"/>
      <c r="D13" s="5"/>
      <c r="E13" s="20"/>
      <c r="F13" s="20"/>
      <c r="G13" s="3"/>
      <c r="H13" s="20"/>
      <c r="I13" s="6"/>
    </row>
    <row r="14" spans="1:9">
      <c r="B14" s="65"/>
      <c r="C14" s="5"/>
      <c r="D14" s="26"/>
      <c r="E14" s="20"/>
      <c r="F14" s="20"/>
      <c r="G14" s="3"/>
      <c r="H14" s="20"/>
      <c r="I14" s="6"/>
    </row>
    <row r="15" spans="1:9">
      <c r="B15" s="64"/>
      <c r="C15" s="25"/>
      <c r="D15" s="25"/>
      <c r="E15" s="20"/>
      <c r="F15" s="20"/>
      <c r="G15" s="21"/>
      <c r="H15" s="20"/>
      <c r="I15" s="6"/>
    </row>
    <row r="16" spans="1:9">
      <c r="B16" s="5"/>
      <c r="C16" s="5"/>
      <c r="D16" s="26"/>
      <c r="E16" s="20"/>
      <c r="F16" s="20"/>
      <c r="G16" s="21"/>
      <c r="H16" s="20"/>
      <c r="I16" s="6"/>
    </row>
    <row r="17" spans="2:9">
      <c r="B17" s="5"/>
      <c r="C17" s="5"/>
      <c r="D17" s="26"/>
      <c r="E17" s="20"/>
      <c r="F17" s="20"/>
      <c r="G17" s="21"/>
      <c r="H17" s="20"/>
      <c r="I17" s="6"/>
    </row>
    <row r="18" spans="2:9">
      <c r="B18" s="70"/>
      <c r="C18" s="22"/>
      <c r="D18" s="25"/>
      <c r="E18" s="20"/>
      <c r="F18" s="20"/>
      <c r="G18" s="21"/>
      <c r="H18" s="20"/>
      <c r="I18" s="6"/>
    </row>
    <row r="19" spans="2:9">
      <c r="B19" s="70"/>
      <c r="C19" s="22"/>
      <c r="D19" s="25"/>
      <c r="E19" s="20"/>
      <c r="F19" s="20"/>
      <c r="G19" s="21"/>
      <c r="H19" s="20"/>
      <c r="I19" s="6"/>
    </row>
    <row r="20" spans="2:9">
      <c r="B20" s="22"/>
      <c r="C20" s="22"/>
      <c r="D20" s="26"/>
      <c r="E20" s="20"/>
      <c r="F20" s="20"/>
      <c r="G20" s="21"/>
      <c r="H20" s="20"/>
      <c r="I20" s="6"/>
    </row>
    <row r="21" spans="2:9">
      <c r="B21" s="4"/>
      <c r="C21" s="5"/>
      <c r="D21" s="25"/>
      <c r="E21" s="20"/>
      <c r="F21" s="20"/>
      <c r="G21" s="3"/>
      <c r="H21" s="20"/>
      <c r="I21" s="6"/>
    </row>
    <row r="22" spans="2:9">
      <c r="B22" s="4"/>
      <c r="C22" s="5"/>
      <c r="D22" s="25"/>
      <c r="E22" s="20"/>
      <c r="F22" s="20"/>
      <c r="G22" s="3"/>
      <c r="H22" s="20"/>
      <c r="I22" s="6"/>
    </row>
    <row r="23" spans="2:9">
      <c r="B23" s="4"/>
      <c r="C23" s="5"/>
      <c r="D23" s="25"/>
      <c r="E23" s="20"/>
      <c r="F23" s="20"/>
      <c r="G23" s="3"/>
      <c r="H23" s="20"/>
      <c r="I23" s="6"/>
    </row>
    <row r="24" spans="2:9" ht="15.75" thickBot="1">
      <c r="B24" s="4"/>
      <c r="C24" s="5"/>
      <c r="D24" s="25"/>
      <c r="E24" s="20"/>
      <c r="F24" s="20"/>
      <c r="G24" s="3"/>
      <c r="H24" s="20"/>
      <c r="I24" s="32"/>
    </row>
    <row r="25" spans="2:9" ht="15.75" thickBot="1">
      <c r="B25" s="38"/>
      <c r="C25" s="73" t="s">
        <v>23</v>
      </c>
      <c r="D25" s="74">
        <f>SUM(D7:D24)</f>
        <v>108398</v>
      </c>
      <c r="E25" s="59"/>
      <c r="F25" s="59"/>
      <c r="G25" s="73" t="s">
        <v>23</v>
      </c>
      <c r="H25" s="75">
        <f>SUM(H7:H24)</f>
        <v>112523.5</v>
      </c>
      <c r="I25" s="18">
        <f>SUM(I6:I24)</f>
        <v>3895</v>
      </c>
    </row>
    <row r="29" spans="2:9">
      <c r="B29" s="333" t="s">
        <v>153</v>
      </c>
      <c r="C29" s="333"/>
      <c r="D29" s="333"/>
      <c r="E29" s="333"/>
      <c r="F29" s="333"/>
      <c r="G29" s="333"/>
      <c r="H29" s="333"/>
      <c r="I29" s="6"/>
    </row>
    <row r="30" spans="2:9">
      <c r="B30" s="92" t="s">
        <v>1</v>
      </c>
      <c r="C30" s="92" t="s">
        <v>2</v>
      </c>
      <c r="D30" s="92" t="s">
        <v>7</v>
      </c>
      <c r="E30" s="92" t="s">
        <v>3</v>
      </c>
      <c r="F30" s="92" t="s">
        <v>4</v>
      </c>
      <c r="G30" s="92" t="s">
        <v>5</v>
      </c>
      <c r="H30" s="92" t="s">
        <v>6</v>
      </c>
      <c r="I30" s="77" t="s">
        <v>137</v>
      </c>
    </row>
    <row r="31" spans="2:9" ht="15.75">
      <c r="B31" s="3" t="s">
        <v>216</v>
      </c>
      <c r="C31" s="23">
        <v>359745</v>
      </c>
      <c r="D31" s="4">
        <v>4744</v>
      </c>
      <c r="E31" s="20" t="s">
        <v>219</v>
      </c>
      <c r="F31" s="20">
        <v>792</v>
      </c>
      <c r="G31" s="57" t="s">
        <v>220</v>
      </c>
      <c r="H31" s="20">
        <v>4744</v>
      </c>
      <c r="I31" s="20">
        <v>0</v>
      </c>
    </row>
    <row r="32" spans="2:9">
      <c r="B32" s="4" t="s">
        <v>224</v>
      </c>
      <c r="C32" s="5">
        <v>98589</v>
      </c>
      <c r="D32" s="5">
        <v>16800</v>
      </c>
      <c r="E32" s="20" t="s">
        <v>225</v>
      </c>
      <c r="F32" s="20">
        <v>793</v>
      </c>
      <c r="G32" s="95" t="s">
        <v>105</v>
      </c>
      <c r="H32" s="20">
        <v>16800</v>
      </c>
      <c r="I32" s="20">
        <v>0</v>
      </c>
    </row>
    <row r="33" spans="2:9">
      <c r="B33" s="4" t="s">
        <v>226</v>
      </c>
      <c r="C33" s="5">
        <v>98601</v>
      </c>
      <c r="D33" s="4">
        <v>128734</v>
      </c>
      <c r="E33" s="20" t="s">
        <v>227</v>
      </c>
      <c r="F33" s="20">
        <v>797</v>
      </c>
      <c r="G33" s="57" t="s">
        <v>228</v>
      </c>
      <c r="H33" s="20">
        <v>114759</v>
      </c>
      <c r="I33" s="4">
        <v>4771</v>
      </c>
    </row>
    <row r="34" spans="2:9">
      <c r="B34" s="4" t="s">
        <v>226</v>
      </c>
      <c r="C34" s="4" t="s">
        <v>159</v>
      </c>
      <c r="D34" s="4" t="s">
        <v>159</v>
      </c>
      <c r="E34" s="20" t="s">
        <v>229</v>
      </c>
      <c r="F34" s="20">
        <v>798</v>
      </c>
      <c r="G34" s="57" t="s">
        <v>228</v>
      </c>
      <c r="H34" s="20">
        <v>19424</v>
      </c>
      <c r="I34" s="4">
        <v>679</v>
      </c>
    </row>
    <row r="35" spans="2:9">
      <c r="B35" s="3">
        <v>41580</v>
      </c>
      <c r="C35" s="5">
        <v>360188</v>
      </c>
      <c r="D35" s="4">
        <v>62466</v>
      </c>
      <c r="E35" s="20" t="s">
        <v>242</v>
      </c>
      <c r="F35" s="20">
        <v>812</v>
      </c>
      <c r="G35" s="57"/>
      <c r="H35" s="20">
        <v>38032</v>
      </c>
      <c r="I35" s="4">
        <v>1332</v>
      </c>
    </row>
    <row r="36" spans="2:9">
      <c r="B36" s="4" t="s">
        <v>159</v>
      </c>
      <c r="C36" s="4" t="s">
        <v>159</v>
      </c>
      <c r="D36" s="4" t="s">
        <v>159</v>
      </c>
      <c r="E36" s="20" t="s">
        <v>243</v>
      </c>
      <c r="F36" s="20">
        <v>815</v>
      </c>
      <c r="G36" s="57">
        <v>41366</v>
      </c>
      <c r="H36" s="20">
        <v>26700</v>
      </c>
      <c r="I36" s="4">
        <v>934</v>
      </c>
    </row>
    <row r="37" spans="2:9">
      <c r="B37" s="64" t="s">
        <v>252</v>
      </c>
      <c r="C37" s="26">
        <v>360298</v>
      </c>
      <c r="D37" s="5">
        <v>55391</v>
      </c>
      <c r="E37" s="20"/>
      <c r="F37" s="20">
        <v>819</v>
      </c>
      <c r="G37" s="3" t="s">
        <v>253</v>
      </c>
      <c r="H37" s="20">
        <v>37500</v>
      </c>
      <c r="I37" s="4">
        <v>1312</v>
      </c>
    </row>
    <row r="38" spans="2:9">
      <c r="B38" s="64" t="s">
        <v>159</v>
      </c>
      <c r="C38" s="4" t="s">
        <v>159</v>
      </c>
      <c r="D38" s="25" t="s">
        <v>159</v>
      </c>
      <c r="E38" s="20"/>
      <c r="F38" s="20">
        <v>813</v>
      </c>
      <c r="G38" s="3" t="s">
        <v>159</v>
      </c>
      <c r="H38" s="20">
        <v>19900</v>
      </c>
      <c r="I38" s="4">
        <v>697</v>
      </c>
    </row>
    <row r="39" spans="2:9">
      <c r="B39" s="64" t="s">
        <v>260</v>
      </c>
      <c r="C39" s="25">
        <v>360407</v>
      </c>
      <c r="D39" s="25">
        <v>5066</v>
      </c>
      <c r="E39" s="20" t="s">
        <v>261</v>
      </c>
      <c r="F39" s="20">
        <v>823</v>
      </c>
      <c r="G39" s="21" t="s">
        <v>262</v>
      </c>
      <c r="H39" s="20">
        <v>5250</v>
      </c>
      <c r="I39" s="4">
        <v>184</v>
      </c>
    </row>
    <row r="40" spans="2:9">
      <c r="B40" s="63">
        <v>41551</v>
      </c>
      <c r="C40" s="5">
        <v>374691</v>
      </c>
      <c r="D40" s="26">
        <v>14215</v>
      </c>
      <c r="E40" s="20" t="s">
        <v>271</v>
      </c>
      <c r="F40" s="20">
        <v>830</v>
      </c>
      <c r="G40" s="21" t="s">
        <v>272</v>
      </c>
      <c r="H40" s="20">
        <v>13230</v>
      </c>
      <c r="I40" s="4">
        <v>463</v>
      </c>
    </row>
    <row r="41" spans="2:9">
      <c r="B41" s="63">
        <v>41551</v>
      </c>
      <c r="C41" s="5">
        <v>374691</v>
      </c>
      <c r="D41" s="25" t="s">
        <v>159</v>
      </c>
      <c r="E41" s="20" t="s">
        <v>225</v>
      </c>
      <c r="F41" s="20">
        <v>831</v>
      </c>
      <c r="G41" s="21" t="s">
        <v>273</v>
      </c>
      <c r="H41" s="20">
        <v>1500</v>
      </c>
      <c r="I41" s="4">
        <v>52</v>
      </c>
    </row>
    <row r="42" spans="2:9">
      <c r="B42" s="3" t="s">
        <v>274</v>
      </c>
      <c r="C42" s="5">
        <v>374718</v>
      </c>
      <c r="D42" s="25">
        <v>197993</v>
      </c>
      <c r="E42" s="20" t="s">
        <v>275</v>
      </c>
      <c r="F42" s="20">
        <v>835</v>
      </c>
      <c r="G42" s="3">
        <v>41582</v>
      </c>
      <c r="H42" s="20">
        <v>205175</v>
      </c>
      <c r="I42" s="4">
        <v>7182</v>
      </c>
    </row>
    <row r="43" spans="2:9">
      <c r="B43" s="21" t="s">
        <v>278</v>
      </c>
      <c r="C43" s="5">
        <v>99041</v>
      </c>
      <c r="D43" s="25">
        <v>3088</v>
      </c>
      <c r="E43" s="20" t="s">
        <v>225</v>
      </c>
      <c r="F43" s="20">
        <v>829</v>
      </c>
      <c r="G43" s="21">
        <v>41367</v>
      </c>
      <c r="H43" s="20">
        <v>3200</v>
      </c>
      <c r="I43" s="4">
        <v>112</v>
      </c>
    </row>
    <row r="44" spans="2:9">
      <c r="B44" s="6" t="s">
        <v>281</v>
      </c>
      <c r="C44" s="5">
        <v>374861</v>
      </c>
      <c r="D44" s="26">
        <v>20729</v>
      </c>
      <c r="E44" s="20" t="s">
        <v>282</v>
      </c>
      <c r="F44" s="20">
        <v>836</v>
      </c>
      <c r="G44" s="21" t="s">
        <v>283</v>
      </c>
      <c r="H44" s="20">
        <v>21480</v>
      </c>
      <c r="I44" s="4">
        <v>751</v>
      </c>
    </row>
    <row r="45" spans="2:9">
      <c r="B45" s="4"/>
      <c r="C45" s="5"/>
      <c r="D45" s="25"/>
      <c r="E45" s="20"/>
      <c r="F45" s="20"/>
      <c r="G45" s="3"/>
      <c r="H45" s="20"/>
      <c r="I45" s="4"/>
    </row>
    <row r="46" spans="2:9">
      <c r="B46" s="4"/>
      <c r="C46" s="5"/>
      <c r="D46" s="25"/>
      <c r="E46" s="20"/>
      <c r="F46" s="20"/>
      <c r="G46" s="3"/>
      <c r="H46" s="20"/>
      <c r="I46" s="6"/>
    </row>
    <row r="47" spans="2:9">
      <c r="B47" s="4"/>
      <c r="C47" s="5"/>
      <c r="D47" s="25"/>
      <c r="E47" s="20"/>
      <c r="F47" s="20"/>
      <c r="G47" s="3"/>
      <c r="H47" s="20"/>
      <c r="I47" s="6"/>
    </row>
    <row r="48" spans="2:9" ht="15.75" thickBot="1">
      <c r="B48" s="4"/>
      <c r="C48" s="5"/>
      <c r="D48" s="25"/>
      <c r="E48" s="20"/>
      <c r="F48" s="20"/>
      <c r="G48" s="3"/>
      <c r="H48" s="20"/>
      <c r="I48" s="32"/>
    </row>
    <row r="49" spans="2:10" ht="15.75" thickBot="1">
      <c r="B49" s="38"/>
      <c r="C49" s="73" t="s">
        <v>23</v>
      </c>
      <c r="D49" s="74">
        <f>SUM(D31:D48)</f>
        <v>509226</v>
      </c>
      <c r="E49" s="59"/>
      <c r="F49" s="59"/>
      <c r="G49" s="73" t="s">
        <v>23</v>
      </c>
      <c r="H49" s="75">
        <f>SUM(H31:H48)</f>
        <v>527694</v>
      </c>
      <c r="I49" s="18">
        <f>SUM(I30:I48)</f>
        <v>18469</v>
      </c>
    </row>
    <row r="55" spans="2:10">
      <c r="B55" s="337" t="s">
        <v>296</v>
      </c>
      <c r="C55" s="338"/>
      <c r="D55" s="338"/>
      <c r="E55" s="338"/>
      <c r="F55" s="338"/>
      <c r="G55" s="338"/>
      <c r="H55" s="338"/>
      <c r="I55" s="338"/>
      <c r="J55" s="339"/>
    </row>
    <row r="56" spans="2:10">
      <c r="B56" s="97" t="s">
        <v>1</v>
      </c>
      <c r="C56" s="97" t="s">
        <v>2</v>
      </c>
      <c r="D56" s="97" t="s">
        <v>7</v>
      </c>
      <c r="E56" s="97" t="s">
        <v>3</v>
      </c>
      <c r="F56" s="97" t="s">
        <v>4</v>
      </c>
      <c r="G56" s="97" t="s">
        <v>5</v>
      </c>
      <c r="H56" s="97" t="s">
        <v>6</v>
      </c>
      <c r="I56" s="114" t="s">
        <v>362</v>
      </c>
      <c r="J56" s="77" t="s">
        <v>361</v>
      </c>
    </row>
    <row r="57" spans="2:10">
      <c r="B57" s="4" t="s">
        <v>294</v>
      </c>
      <c r="C57" s="5">
        <v>99404</v>
      </c>
      <c r="D57" s="25">
        <v>1800</v>
      </c>
      <c r="E57" s="20" t="s">
        <v>225</v>
      </c>
      <c r="F57" s="20">
        <v>844</v>
      </c>
      <c r="G57" s="3" t="s">
        <v>295</v>
      </c>
      <c r="H57" s="20">
        <v>1800</v>
      </c>
      <c r="I57" s="79">
        <v>0</v>
      </c>
      <c r="J57" s="20">
        <v>0</v>
      </c>
    </row>
    <row r="58" spans="2:10">
      <c r="B58" s="159" t="s">
        <v>356</v>
      </c>
      <c r="C58" s="156">
        <v>99463</v>
      </c>
      <c r="D58" s="159">
        <v>56376</v>
      </c>
      <c r="E58" s="157" t="s">
        <v>297</v>
      </c>
      <c r="F58" s="157">
        <v>873</v>
      </c>
      <c r="G58" s="155" t="s">
        <v>159</v>
      </c>
      <c r="H58" s="157">
        <v>33800</v>
      </c>
      <c r="I58" s="79">
        <v>1352</v>
      </c>
      <c r="J58" s="20">
        <v>0</v>
      </c>
    </row>
    <row r="59" spans="2:10">
      <c r="B59" s="159" t="s">
        <v>356</v>
      </c>
      <c r="C59" s="156">
        <v>99463</v>
      </c>
      <c r="D59" s="159" t="s">
        <v>159</v>
      </c>
      <c r="E59" s="157" t="s">
        <v>298</v>
      </c>
      <c r="F59" s="157">
        <v>874</v>
      </c>
      <c r="G59" s="155" t="s">
        <v>159</v>
      </c>
      <c r="H59" s="157">
        <v>25000</v>
      </c>
      <c r="I59" s="79">
        <v>1072</v>
      </c>
      <c r="J59" s="20">
        <v>0</v>
      </c>
    </row>
    <row r="60" spans="2:10">
      <c r="B60" s="155" t="s">
        <v>355</v>
      </c>
      <c r="C60" s="156">
        <v>404124</v>
      </c>
      <c r="D60" s="159">
        <v>296026.37</v>
      </c>
      <c r="E60" s="157" t="s">
        <v>357</v>
      </c>
      <c r="F60" s="157">
        <v>36</v>
      </c>
      <c r="G60" s="155">
        <v>41285</v>
      </c>
      <c r="H60" s="157">
        <v>3603.6</v>
      </c>
      <c r="I60" s="79">
        <v>144</v>
      </c>
      <c r="J60" s="20">
        <v>105</v>
      </c>
    </row>
    <row r="61" spans="2:10">
      <c r="B61" s="159" t="s">
        <v>159</v>
      </c>
      <c r="C61" s="159" t="s">
        <v>159</v>
      </c>
      <c r="D61" s="159" t="s">
        <v>159</v>
      </c>
      <c r="E61" s="157" t="s">
        <v>358</v>
      </c>
      <c r="F61" s="157">
        <v>34</v>
      </c>
      <c r="G61" s="155">
        <v>41285</v>
      </c>
      <c r="H61" s="157">
        <v>49585.77</v>
      </c>
      <c r="I61" s="79">
        <v>1984</v>
      </c>
      <c r="J61" s="20">
        <v>0</v>
      </c>
    </row>
    <row r="62" spans="2:10">
      <c r="B62" s="159" t="s">
        <v>159</v>
      </c>
      <c r="C62" s="159" t="s">
        <v>159</v>
      </c>
      <c r="D62" s="159" t="s">
        <v>159</v>
      </c>
      <c r="E62" s="157" t="s">
        <v>359</v>
      </c>
      <c r="F62" s="157">
        <v>35</v>
      </c>
      <c r="G62" s="155">
        <v>41285</v>
      </c>
      <c r="H62" s="157">
        <v>9360</v>
      </c>
      <c r="I62" s="79">
        <v>374</v>
      </c>
      <c r="J62" s="20">
        <v>272</v>
      </c>
    </row>
    <row r="63" spans="2:10">
      <c r="B63" s="159" t="s">
        <v>159</v>
      </c>
      <c r="C63" s="159" t="s">
        <v>159</v>
      </c>
      <c r="D63" s="159" t="s">
        <v>159</v>
      </c>
      <c r="E63" s="157" t="s">
        <v>360</v>
      </c>
      <c r="F63" s="157">
        <v>33</v>
      </c>
      <c r="G63" s="155">
        <v>41285</v>
      </c>
      <c r="H63" s="157">
        <v>253890</v>
      </c>
      <c r="I63" s="79">
        <v>10156</v>
      </c>
      <c r="J63" s="20">
        <v>7378</v>
      </c>
    </row>
    <row r="64" spans="2:10">
      <c r="B64" s="159" t="s">
        <v>392</v>
      </c>
      <c r="C64" s="156">
        <v>403915</v>
      </c>
      <c r="D64" s="159">
        <v>25355.599999999999</v>
      </c>
      <c r="E64" s="157" t="s">
        <v>393</v>
      </c>
      <c r="F64" s="157">
        <v>62</v>
      </c>
      <c r="G64" s="155" t="s">
        <v>394</v>
      </c>
      <c r="H64" s="157">
        <v>27237.599999999999</v>
      </c>
      <c r="I64" s="79">
        <v>1090</v>
      </c>
      <c r="J64" s="4">
        <v>792</v>
      </c>
    </row>
    <row r="65" spans="2:10">
      <c r="B65" s="159" t="s">
        <v>395</v>
      </c>
      <c r="C65" s="156">
        <v>404608</v>
      </c>
      <c r="D65" s="159">
        <v>235580.96</v>
      </c>
      <c r="E65" s="157" t="s">
        <v>396</v>
      </c>
      <c r="F65" s="157">
        <v>61</v>
      </c>
      <c r="G65" s="155" t="s">
        <v>394</v>
      </c>
      <c r="H65" s="157">
        <v>253843.20000000001</v>
      </c>
      <c r="I65" s="79">
        <v>10122</v>
      </c>
      <c r="J65" s="4">
        <v>7354</v>
      </c>
    </row>
    <row r="66" spans="2:10">
      <c r="B66" s="155">
        <v>41886</v>
      </c>
      <c r="C66" s="156">
        <v>444532</v>
      </c>
      <c r="D66" s="159">
        <v>9803</v>
      </c>
      <c r="E66" s="157" t="s">
        <v>436</v>
      </c>
      <c r="F66" s="157">
        <v>98</v>
      </c>
      <c r="G66" s="155">
        <v>41702</v>
      </c>
      <c r="H66" s="157">
        <v>10530</v>
      </c>
      <c r="I66" s="79">
        <v>421</v>
      </c>
      <c r="J66" s="4">
        <v>306</v>
      </c>
    </row>
    <row r="67" spans="2:10">
      <c r="B67" s="155">
        <v>41764</v>
      </c>
      <c r="C67" s="156">
        <v>466767</v>
      </c>
      <c r="D67" s="159">
        <v>154404.03</v>
      </c>
      <c r="E67" s="157" t="s">
        <v>444</v>
      </c>
      <c r="F67" s="157">
        <v>100</v>
      </c>
      <c r="G67" s="155" t="s">
        <v>445</v>
      </c>
      <c r="H67" s="157">
        <v>160838.03</v>
      </c>
      <c r="I67" s="79">
        <v>6434</v>
      </c>
      <c r="J67" s="4">
        <v>0</v>
      </c>
    </row>
    <row r="68" spans="2:10">
      <c r="B68" s="155" t="s">
        <v>471</v>
      </c>
      <c r="C68" s="156">
        <v>467204</v>
      </c>
      <c r="D68" s="159">
        <v>238786.1</v>
      </c>
      <c r="E68" s="157" t="s">
        <v>472</v>
      </c>
      <c r="F68" s="157">
        <v>126</v>
      </c>
      <c r="G68" s="155">
        <v>41765</v>
      </c>
      <c r="H68" s="157">
        <v>4797</v>
      </c>
      <c r="I68" s="115">
        <v>192</v>
      </c>
      <c r="J68" s="4">
        <v>139</v>
      </c>
    </row>
    <row r="69" spans="2:10">
      <c r="B69" s="155" t="s">
        <v>159</v>
      </c>
      <c r="C69" s="159" t="s">
        <v>159</v>
      </c>
      <c r="D69" s="159" t="s">
        <v>159</v>
      </c>
      <c r="E69" s="157" t="s">
        <v>473</v>
      </c>
      <c r="F69" s="157">
        <v>127</v>
      </c>
      <c r="G69" s="155">
        <v>41765</v>
      </c>
      <c r="H69" s="157">
        <v>4797</v>
      </c>
      <c r="I69" s="115">
        <v>192</v>
      </c>
      <c r="J69" s="4">
        <v>139</v>
      </c>
    </row>
    <row r="70" spans="2:10">
      <c r="B70" s="155" t="s">
        <v>159</v>
      </c>
      <c r="C70" s="159" t="s">
        <v>159</v>
      </c>
      <c r="D70" s="159" t="s">
        <v>159</v>
      </c>
      <c r="E70" s="157" t="s">
        <v>474</v>
      </c>
      <c r="F70" s="157">
        <v>129</v>
      </c>
      <c r="G70" s="155">
        <v>41765</v>
      </c>
      <c r="H70" s="157">
        <v>134550</v>
      </c>
      <c r="I70" s="115">
        <v>5382</v>
      </c>
      <c r="J70" s="4">
        <v>3910</v>
      </c>
    </row>
    <row r="71" spans="2:10">
      <c r="B71" s="155" t="s">
        <v>159</v>
      </c>
      <c r="C71" s="159" t="s">
        <v>159</v>
      </c>
      <c r="D71" s="159" t="s">
        <v>159</v>
      </c>
      <c r="E71" s="157" t="s">
        <v>475</v>
      </c>
      <c r="F71" s="157">
        <v>130</v>
      </c>
      <c r="G71" s="155">
        <v>41765</v>
      </c>
      <c r="H71" s="157">
        <v>112355.1</v>
      </c>
      <c r="I71" s="115">
        <v>4494</v>
      </c>
      <c r="J71" s="4">
        <v>3265</v>
      </c>
    </row>
    <row r="72" spans="2:10">
      <c r="B72" s="155" t="s">
        <v>477</v>
      </c>
      <c r="C72" s="156">
        <v>467255</v>
      </c>
      <c r="D72" s="159">
        <v>3137.6</v>
      </c>
      <c r="E72" s="157" t="s">
        <v>480</v>
      </c>
      <c r="F72" s="157">
        <v>131</v>
      </c>
      <c r="G72" s="155">
        <v>41765</v>
      </c>
      <c r="H72" s="157">
        <v>3369.6</v>
      </c>
      <c r="I72" s="115">
        <v>134</v>
      </c>
      <c r="J72" s="4">
        <v>98</v>
      </c>
    </row>
    <row r="73" spans="2:10">
      <c r="B73" s="155" t="s">
        <v>481</v>
      </c>
      <c r="C73" s="156">
        <v>467289</v>
      </c>
      <c r="D73" s="159">
        <v>150533.01999999999</v>
      </c>
      <c r="E73" s="157" t="s">
        <v>483</v>
      </c>
      <c r="F73" s="157">
        <v>128</v>
      </c>
      <c r="G73" s="155">
        <v>41765</v>
      </c>
      <c r="H73" s="157">
        <v>161701.01999999999</v>
      </c>
      <c r="I73" s="115">
        <v>6469</v>
      </c>
      <c r="J73" s="4">
        <v>4699</v>
      </c>
    </row>
    <row r="74" spans="2:10">
      <c r="B74" s="3"/>
      <c r="C74" s="5"/>
      <c r="D74" s="25"/>
      <c r="E74" s="20"/>
      <c r="F74" s="20"/>
      <c r="G74" s="3"/>
      <c r="H74" s="20"/>
      <c r="I74" s="115"/>
      <c r="J74" s="4"/>
    </row>
    <row r="75" spans="2:10" ht="15.75" thickBot="1">
      <c r="B75" s="4"/>
      <c r="C75" s="5"/>
      <c r="D75" s="25"/>
      <c r="E75" s="20"/>
      <c r="F75" s="20"/>
      <c r="G75" s="3"/>
      <c r="H75" s="20"/>
      <c r="I75" s="115"/>
      <c r="J75" s="6"/>
    </row>
    <row r="76" spans="2:10" ht="15.75" thickBot="1">
      <c r="B76" s="38"/>
      <c r="C76" s="73" t="s">
        <v>23</v>
      </c>
      <c r="D76" s="74">
        <f>SUM(D57:D75)</f>
        <v>1171802.68</v>
      </c>
      <c r="E76" s="59"/>
      <c r="F76" s="59"/>
      <c r="G76" s="73" t="s">
        <v>23</v>
      </c>
      <c r="H76" s="75">
        <f>SUM(H57:H75)</f>
        <v>1251057.9200000002</v>
      </c>
      <c r="I76" s="116">
        <f>SUM(I56:I75)</f>
        <v>50012</v>
      </c>
      <c r="J76" s="6"/>
    </row>
    <row r="81" spans="2:10">
      <c r="B81" s="337" t="s">
        <v>495</v>
      </c>
      <c r="C81" s="338"/>
      <c r="D81" s="338"/>
      <c r="E81" s="338"/>
      <c r="F81" s="338"/>
      <c r="G81" s="338"/>
      <c r="H81" s="338"/>
      <c r="I81" s="338"/>
      <c r="J81" s="339"/>
    </row>
    <row r="82" spans="2:10">
      <c r="B82" s="133" t="s">
        <v>1</v>
      </c>
      <c r="C82" s="133" t="s">
        <v>2</v>
      </c>
      <c r="D82" s="133" t="s">
        <v>7</v>
      </c>
      <c r="E82" s="133" t="s">
        <v>3</v>
      </c>
      <c r="F82" s="133" t="s">
        <v>4</v>
      </c>
      <c r="G82" s="133" t="s">
        <v>5</v>
      </c>
      <c r="H82" s="133" t="s">
        <v>6</v>
      </c>
      <c r="I82" s="114" t="s">
        <v>498</v>
      </c>
      <c r="J82" s="77" t="s">
        <v>361</v>
      </c>
    </row>
    <row r="83" spans="2:10">
      <c r="B83" s="177">
        <v>41889</v>
      </c>
      <c r="C83" s="180">
        <v>467390</v>
      </c>
      <c r="D83" s="175">
        <v>102787.6</v>
      </c>
      <c r="E83" s="176" t="s">
        <v>496</v>
      </c>
      <c r="F83" s="176">
        <v>135</v>
      </c>
      <c r="G83" s="177" t="s">
        <v>497</v>
      </c>
      <c r="H83" s="176">
        <v>3369.6</v>
      </c>
      <c r="I83" s="178">
        <v>152</v>
      </c>
      <c r="J83" s="176">
        <v>98</v>
      </c>
    </row>
    <row r="84" spans="2:10">
      <c r="B84" s="175" t="s">
        <v>159</v>
      </c>
      <c r="C84" s="175" t="s">
        <v>159</v>
      </c>
      <c r="D84" s="175" t="s">
        <v>159</v>
      </c>
      <c r="E84" s="176" t="s">
        <v>499</v>
      </c>
      <c r="F84" s="176">
        <v>136</v>
      </c>
      <c r="G84" s="177" t="s">
        <v>497</v>
      </c>
      <c r="H84" s="176">
        <v>43056</v>
      </c>
      <c r="I84" s="178">
        <v>1938</v>
      </c>
      <c r="J84" s="176">
        <v>1251</v>
      </c>
    </row>
    <row r="85" spans="2:10">
      <c r="B85" s="175" t="s">
        <v>159</v>
      </c>
      <c r="C85" s="175" t="s">
        <v>159</v>
      </c>
      <c r="D85" s="175" t="s">
        <v>159</v>
      </c>
      <c r="E85" s="176" t="s">
        <v>500</v>
      </c>
      <c r="F85" s="176">
        <v>137</v>
      </c>
      <c r="G85" s="177" t="s">
        <v>497</v>
      </c>
      <c r="H85" s="176">
        <v>64584</v>
      </c>
      <c r="I85" s="178">
        <v>2906</v>
      </c>
      <c r="J85" s="176">
        <v>1877</v>
      </c>
    </row>
    <row r="86" spans="2:10">
      <c r="B86" s="177" t="s">
        <v>506</v>
      </c>
      <c r="C86" s="180">
        <v>467478</v>
      </c>
      <c r="D86" s="175">
        <v>41992.54</v>
      </c>
      <c r="E86" s="176" t="s">
        <v>507</v>
      </c>
      <c r="F86" s="176">
        <v>101</v>
      </c>
      <c r="G86" s="177" t="s">
        <v>445</v>
      </c>
      <c r="H86" s="176">
        <v>45351.54</v>
      </c>
      <c r="I86" s="178">
        <v>2041</v>
      </c>
      <c r="J86" s="176">
        <v>1318</v>
      </c>
    </row>
    <row r="87" spans="2:10">
      <c r="B87" s="175" t="s">
        <v>508</v>
      </c>
      <c r="C87" s="175">
        <v>467563</v>
      </c>
      <c r="D87" s="175">
        <v>9750</v>
      </c>
      <c r="E87" s="176" t="s">
        <v>518</v>
      </c>
      <c r="F87" s="176">
        <v>142</v>
      </c>
      <c r="G87" s="177" t="s">
        <v>519</v>
      </c>
      <c r="H87" s="176">
        <v>10530</v>
      </c>
      <c r="I87" s="178">
        <v>474</v>
      </c>
      <c r="J87" s="176">
        <v>306</v>
      </c>
    </row>
    <row r="88" spans="2:10">
      <c r="B88" s="175" t="s">
        <v>520</v>
      </c>
      <c r="C88" s="175">
        <v>478108</v>
      </c>
      <c r="D88" s="175">
        <v>21667</v>
      </c>
      <c r="E88" s="176" t="s">
        <v>521</v>
      </c>
      <c r="F88" s="176">
        <v>143</v>
      </c>
      <c r="G88" s="177" t="s">
        <v>522</v>
      </c>
      <c r="H88" s="176">
        <v>23400</v>
      </c>
      <c r="I88" s="178">
        <v>1053</v>
      </c>
      <c r="J88" s="176">
        <v>680</v>
      </c>
    </row>
    <row r="89" spans="2:10">
      <c r="B89" s="175" t="s">
        <v>524</v>
      </c>
      <c r="C89" s="175">
        <v>427262</v>
      </c>
      <c r="D89" s="175">
        <v>2329.5</v>
      </c>
      <c r="E89" s="176" t="s">
        <v>525</v>
      </c>
      <c r="F89" s="176">
        <v>144</v>
      </c>
      <c r="G89" s="177" t="s">
        <v>522</v>
      </c>
      <c r="H89" s="176">
        <v>2515.5</v>
      </c>
      <c r="I89" s="178">
        <v>113</v>
      </c>
      <c r="J89" s="176">
        <v>73</v>
      </c>
    </row>
    <row r="90" spans="2:10">
      <c r="B90" s="175" t="s">
        <v>565</v>
      </c>
      <c r="C90" s="180">
        <v>479753</v>
      </c>
      <c r="D90" s="175">
        <v>127806.11</v>
      </c>
      <c r="E90" s="176" t="s">
        <v>566</v>
      </c>
      <c r="F90" s="176">
        <v>160</v>
      </c>
      <c r="G90" s="177" t="s">
        <v>567</v>
      </c>
      <c r="H90" s="176">
        <v>133828.10999999999</v>
      </c>
      <c r="I90" s="178">
        <v>6022</v>
      </c>
      <c r="J90" s="175">
        <v>0</v>
      </c>
    </row>
    <row r="91" spans="2:10">
      <c r="B91" s="3">
        <v>42156</v>
      </c>
      <c r="C91" s="5">
        <v>479796</v>
      </c>
      <c r="D91" s="25">
        <v>74534</v>
      </c>
      <c r="E91" s="20" t="s">
        <v>570</v>
      </c>
      <c r="F91" s="20">
        <v>173</v>
      </c>
      <c r="G91" s="3" t="s">
        <v>571</v>
      </c>
      <c r="H91" s="20">
        <v>40950</v>
      </c>
      <c r="I91" s="79">
        <v>1843</v>
      </c>
      <c r="J91" s="4">
        <v>1190</v>
      </c>
    </row>
    <row r="92" spans="2:10">
      <c r="B92" s="3" t="s">
        <v>159</v>
      </c>
      <c r="C92" s="4" t="s">
        <v>159</v>
      </c>
      <c r="D92" s="25" t="s">
        <v>159</v>
      </c>
      <c r="E92" s="20" t="s">
        <v>572</v>
      </c>
      <c r="F92" s="20">
        <v>172</v>
      </c>
      <c r="G92" s="3" t="s">
        <v>571</v>
      </c>
      <c r="H92" s="20">
        <v>39546</v>
      </c>
      <c r="I92" s="79">
        <v>1780</v>
      </c>
      <c r="J92" s="4">
        <v>1149</v>
      </c>
    </row>
    <row r="93" spans="2:10">
      <c r="B93" s="3"/>
      <c r="C93" s="5"/>
      <c r="D93" s="25"/>
      <c r="E93" s="20"/>
      <c r="F93" s="20"/>
      <c r="G93" s="3"/>
      <c r="H93" s="20"/>
      <c r="I93" s="79"/>
      <c r="J93" s="4"/>
    </row>
    <row r="94" spans="2:10">
      <c r="B94" s="3"/>
      <c r="C94" s="5"/>
      <c r="D94" s="25"/>
      <c r="E94" s="20"/>
      <c r="F94" s="20"/>
      <c r="G94" s="3"/>
      <c r="H94" s="20"/>
      <c r="I94" s="115"/>
      <c r="J94" s="4"/>
    </row>
    <row r="95" spans="2:10">
      <c r="B95" s="3"/>
      <c r="C95" s="4"/>
      <c r="D95" s="25"/>
      <c r="E95" s="20"/>
      <c r="F95" s="20"/>
      <c r="G95" s="3"/>
      <c r="H95" s="20"/>
      <c r="I95" s="115"/>
      <c r="J95" s="4"/>
    </row>
    <row r="96" spans="2:10">
      <c r="B96" s="3"/>
      <c r="C96" s="4"/>
      <c r="D96" s="25"/>
      <c r="E96" s="20"/>
      <c r="F96" s="20"/>
      <c r="G96" s="3"/>
      <c r="H96" s="20"/>
      <c r="I96" s="115"/>
      <c r="J96" s="4"/>
    </row>
    <row r="97" spans="2:11">
      <c r="B97" s="3"/>
      <c r="C97" s="4"/>
      <c r="D97" s="25"/>
      <c r="E97" s="20"/>
      <c r="F97" s="20"/>
      <c r="G97" s="3"/>
      <c r="H97" s="20"/>
      <c r="I97" s="115"/>
      <c r="J97" s="4"/>
    </row>
    <row r="98" spans="2:11">
      <c r="B98" s="3"/>
      <c r="C98" s="5"/>
      <c r="D98" s="25"/>
      <c r="E98" s="20"/>
      <c r="F98" s="20"/>
      <c r="G98" s="3"/>
      <c r="H98" s="20"/>
      <c r="I98" s="115"/>
      <c r="J98" s="4"/>
    </row>
    <row r="99" spans="2:11">
      <c r="B99" s="3"/>
      <c r="C99" s="5"/>
      <c r="D99" s="25"/>
      <c r="E99" s="20"/>
      <c r="F99" s="20"/>
      <c r="G99" s="3"/>
      <c r="H99" s="20"/>
      <c r="I99" s="115"/>
      <c r="J99" s="4"/>
    </row>
    <row r="100" spans="2:11">
      <c r="B100" s="3"/>
      <c r="C100" s="5"/>
      <c r="D100" s="25"/>
      <c r="E100" s="20"/>
      <c r="F100" s="20"/>
      <c r="G100" s="3"/>
      <c r="H100" s="20"/>
      <c r="I100" s="115"/>
      <c r="J100" s="4"/>
    </row>
    <row r="101" spans="2:11" ht="15.75" thickBot="1">
      <c r="B101" s="4"/>
      <c r="C101" s="5"/>
      <c r="D101" s="25"/>
      <c r="E101" s="20"/>
      <c r="F101" s="20"/>
      <c r="G101" s="3"/>
      <c r="H101" s="20"/>
      <c r="I101" s="115"/>
      <c r="J101" s="6"/>
    </row>
    <row r="102" spans="2:11" ht="15.75" thickBot="1">
      <c r="B102" s="38"/>
      <c r="C102" s="73" t="s">
        <v>23</v>
      </c>
      <c r="D102" s="74">
        <f>SUM(D83:D101)</f>
        <v>380866.75</v>
      </c>
      <c r="E102" s="59"/>
      <c r="F102" s="59"/>
      <c r="G102" s="73" t="s">
        <v>23</v>
      </c>
      <c r="H102" s="75">
        <f>SUM(H83:H101)</f>
        <v>407130.75</v>
      </c>
      <c r="I102" s="116">
        <f>SUM(I82:I101)</f>
        <v>18322</v>
      </c>
      <c r="J102" s="6"/>
    </row>
    <row r="107" spans="2:11">
      <c r="B107" s="337" t="s">
        <v>649</v>
      </c>
      <c r="C107" s="338"/>
      <c r="D107" s="338"/>
      <c r="E107" s="338"/>
      <c r="F107" s="338"/>
      <c r="G107" s="338"/>
      <c r="H107" s="338"/>
      <c r="I107" s="338"/>
      <c r="J107" s="339"/>
    </row>
    <row r="108" spans="2:11">
      <c r="B108" s="169" t="s">
        <v>1</v>
      </c>
      <c r="C108" s="169" t="s">
        <v>2</v>
      </c>
      <c r="D108" s="169" t="s">
        <v>7</v>
      </c>
      <c r="E108" s="169" t="s">
        <v>3</v>
      </c>
      <c r="F108" s="169" t="s">
        <v>4</v>
      </c>
      <c r="G108" s="169" t="s">
        <v>5</v>
      </c>
      <c r="H108" s="169" t="s">
        <v>6</v>
      </c>
      <c r="I108" s="114" t="s">
        <v>498</v>
      </c>
      <c r="J108" s="77" t="s">
        <v>361</v>
      </c>
    </row>
    <row r="109" spans="2:11" ht="15.75">
      <c r="B109" s="3">
        <v>42192</v>
      </c>
      <c r="C109" s="5">
        <v>521142</v>
      </c>
      <c r="D109" s="25">
        <v>9088</v>
      </c>
      <c r="E109" s="170" t="s">
        <v>650</v>
      </c>
      <c r="F109" s="20">
        <v>233</v>
      </c>
      <c r="G109" s="3">
        <v>42010</v>
      </c>
      <c r="H109" s="20">
        <v>9360</v>
      </c>
      <c r="I109" s="79">
        <v>0</v>
      </c>
      <c r="J109" s="20">
        <v>272</v>
      </c>
      <c r="K109" s="200"/>
    </row>
    <row r="110" spans="2:11">
      <c r="B110" s="177">
        <v>42044</v>
      </c>
      <c r="C110" s="175">
        <v>543041</v>
      </c>
      <c r="D110" s="175">
        <v>179814.9</v>
      </c>
      <c r="E110" s="176" t="s">
        <v>671</v>
      </c>
      <c r="F110" s="176">
        <v>251</v>
      </c>
      <c r="G110" s="177">
        <v>42071</v>
      </c>
      <c r="H110" s="176">
        <v>194652.9</v>
      </c>
      <c r="I110" s="178">
        <v>9181</v>
      </c>
      <c r="J110" s="176">
        <v>5657</v>
      </c>
      <c r="K110" s="200"/>
    </row>
    <row r="111" spans="2:11">
      <c r="B111" s="175" t="s">
        <v>676</v>
      </c>
      <c r="C111" s="175">
        <v>542549</v>
      </c>
      <c r="D111" s="175">
        <v>64610.8</v>
      </c>
      <c r="E111" s="176" t="s">
        <v>678</v>
      </c>
      <c r="F111" s="176">
        <v>264</v>
      </c>
      <c r="G111" s="177">
        <v>42044</v>
      </c>
      <c r="H111" s="176">
        <v>8424</v>
      </c>
      <c r="I111" s="178">
        <v>379</v>
      </c>
      <c r="J111" s="176">
        <v>245</v>
      </c>
      <c r="K111" s="200"/>
    </row>
    <row r="112" spans="2:11">
      <c r="B112" s="177" t="s">
        <v>159</v>
      </c>
      <c r="C112" s="175" t="s">
        <v>159</v>
      </c>
      <c r="D112" s="175" t="s">
        <v>159</v>
      </c>
      <c r="E112" s="176" t="s">
        <v>679</v>
      </c>
      <c r="F112" s="176">
        <v>265</v>
      </c>
      <c r="G112" s="177">
        <v>42044</v>
      </c>
      <c r="H112" s="176">
        <v>61354.8</v>
      </c>
      <c r="I112" s="178">
        <v>2761</v>
      </c>
      <c r="J112" s="176">
        <v>1783</v>
      </c>
      <c r="K112" s="200"/>
    </row>
    <row r="113" spans="2:11" ht="15.75">
      <c r="B113" s="4" t="s">
        <v>687</v>
      </c>
      <c r="C113" s="4">
        <v>542790</v>
      </c>
      <c r="D113" s="25">
        <v>3067</v>
      </c>
      <c r="E113" s="196" t="s">
        <v>688</v>
      </c>
      <c r="F113" s="20">
        <v>271</v>
      </c>
      <c r="G113" s="3">
        <v>42014</v>
      </c>
      <c r="H113" s="20">
        <v>3159</v>
      </c>
      <c r="I113" s="79" t="s">
        <v>159</v>
      </c>
      <c r="J113" s="20">
        <v>92</v>
      </c>
      <c r="K113" s="200"/>
    </row>
    <row r="114" spans="2:11">
      <c r="B114" s="175" t="s">
        <v>689</v>
      </c>
      <c r="C114" s="175">
        <v>542853</v>
      </c>
      <c r="D114" s="175">
        <v>43063.5</v>
      </c>
      <c r="E114" s="176" t="s">
        <v>690</v>
      </c>
      <c r="F114" s="176">
        <v>263</v>
      </c>
      <c r="G114" s="177">
        <v>42044</v>
      </c>
      <c r="H114" s="176">
        <v>46507.5</v>
      </c>
      <c r="I114" s="178">
        <v>2092</v>
      </c>
      <c r="J114" s="176">
        <v>1352</v>
      </c>
      <c r="K114" s="200"/>
    </row>
    <row r="115" spans="2:11">
      <c r="B115" s="175" t="s">
        <v>699</v>
      </c>
      <c r="C115" s="175">
        <v>1541855</v>
      </c>
      <c r="D115" s="175">
        <v>12458</v>
      </c>
      <c r="E115" s="175" t="s">
        <v>720</v>
      </c>
      <c r="F115" s="176">
        <v>281</v>
      </c>
      <c r="G115" s="177">
        <v>42258</v>
      </c>
      <c r="H115" s="175">
        <v>13455</v>
      </c>
      <c r="I115" s="178">
        <v>606</v>
      </c>
      <c r="J115" s="176">
        <v>391</v>
      </c>
      <c r="K115" s="200"/>
    </row>
    <row r="116" spans="2:11">
      <c r="B116" s="175" t="s">
        <v>726</v>
      </c>
      <c r="C116" s="180">
        <v>543645</v>
      </c>
      <c r="D116" s="175">
        <v>681552.01</v>
      </c>
      <c r="E116" s="186" t="s">
        <v>727</v>
      </c>
      <c r="F116" s="186">
        <v>303</v>
      </c>
      <c r="G116" s="193">
        <v>42461</v>
      </c>
      <c r="H116" s="186">
        <v>110541.6</v>
      </c>
      <c r="I116" s="175">
        <v>4974</v>
      </c>
      <c r="J116" s="175">
        <v>3212</v>
      </c>
      <c r="K116" s="200"/>
    </row>
    <row r="117" spans="2:11">
      <c r="B117" s="177" t="s">
        <v>159</v>
      </c>
      <c r="C117" s="175" t="s">
        <v>159</v>
      </c>
      <c r="D117" s="175" t="s">
        <v>159</v>
      </c>
      <c r="E117" s="186" t="s">
        <v>728</v>
      </c>
      <c r="F117" s="186">
        <v>304</v>
      </c>
      <c r="G117" s="193">
        <v>42461</v>
      </c>
      <c r="H117" s="186">
        <v>3369</v>
      </c>
      <c r="I117" s="175">
        <v>152</v>
      </c>
      <c r="J117" s="175">
        <v>98</v>
      </c>
      <c r="K117" s="200"/>
    </row>
    <row r="118" spans="2:11">
      <c r="B118" s="177" t="s">
        <v>159</v>
      </c>
      <c r="C118" s="175" t="s">
        <v>159</v>
      </c>
      <c r="D118" s="175" t="s">
        <v>159</v>
      </c>
      <c r="E118" s="186" t="s">
        <v>729</v>
      </c>
      <c r="F118" s="186">
        <v>305</v>
      </c>
      <c r="G118" s="193">
        <v>42461</v>
      </c>
      <c r="H118" s="186">
        <v>84172.800000000003</v>
      </c>
      <c r="I118" s="175">
        <v>3788</v>
      </c>
      <c r="J118" s="175">
        <v>2446</v>
      </c>
      <c r="K118" s="200"/>
    </row>
    <row r="119" spans="2:11">
      <c r="B119" s="177" t="s">
        <v>159</v>
      </c>
      <c r="C119" s="175" t="s">
        <v>159</v>
      </c>
      <c r="D119" s="175" t="s">
        <v>159</v>
      </c>
      <c r="E119" s="186" t="s">
        <v>730</v>
      </c>
      <c r="F119" s="186">
        <v>306</v>
      </c>
      <c r="G119" s="193">
        <v>42461</v>
      </c>
      <c r="H119" s="186">
        <v>494668.51</v>
      </c>
      <c r="I119" s="175">
        <v>22260</v>
      </c>
      <c r="J119" s="175">
        <v>14375</v>
      </c>
      <c r="K119" s="200"/>
    </row>
    <row r="120" spans="2:11">
      <c r="B120" s="177" t="s">
        <v>159</v>
      </c>
      <c r="C120" s="175" t="s">
        <v>159</v>
      </c>
      <c r="D120" s="175" t="s">
        <v>159</v>
      </c>
      <c r="E120" s="175" t="s">
        <v>731</v>
      </c>
      <c r="F120" s="175">
        <v>308</v>
      </c>
      <c r="G120" s="177">
        <v>42461</v>
      </c>
      <c r="H120" s="175">
        <v>32233.5</v>
      </c>
      <c r="I120" s="175">
        <v>1450</v>
      </c>
      <c r="J120" s="175">
        <v>937</v>
      </c>
      <c r="K120" s="200"/>
    </row>
    <row r="121" spans="2:11">
      <c r="B121" s="177" t="s">
        <v>159</v>
      </c>
      <c r="C121" s="175" t="s">
        <v>159</v>
      </c>
      <c r="D121" s="175" t="s">
        <v>159</v>
      </c>
      <c r="E121" s="175" t="s">
        <v>732</v>
      </c>
      <c r="F121" s="175">
        <v>309</v>
      </c>
      <c r="G121" s="177">
        <v>42461</v>
      </c>
      <c r="H121" s="175">
        <v>11232</v>
      </c>
      <c r="I121" s="175">
        <v>505</v>
      </c>
      <c r="J121" s="175">
        <v>326</v>
      </c>
      <c r="K121" s="200"/>
    </row>
    <row r="122" spans="2:11">
      <c r="B122" s="177" t="s">
        <v>726</v>
      </c>
      <c r="C122" s="175">
        <v>543646</v>
      </c>
      <c r="D122" s="175">
        <v>88780.5</v>
      </c>
      <c r="E122" s="186" t="s">
        <v>733</v>
      </c>
      <c r="F122" s="186">
        <v>307</v>
      </c>
      <c r="G122" s="193">
        <v>42461</v>
      </c>
      <c r="H122" s="186">
        <v>95881.5</v>
      </c>
      <c r="I122" s="175">
        <v>4315</v>
      </c>
      <c r="J122" s="175">
        <v>2786</v>
      </c>
      <c r="K122" s="200"/>
    </row>
    <row r="123" spans="2:11">
      <c r="B123" s="177" t="s">
        <v>742</v>
      </c>
      <c r="C123" s="175">
        <v>543941</v>
      </c>
      <c r="D123" s="175">
        <v>39813.5</v>
      </c>
      <c r="E123" s="176" t="s">
        <v>743</v>
      </c>
      <c r="F123" s="176">
        <v>319</v>
      </c>
      <c r="G123" s="177">
        <v>42584</v>
      </c>
      <c r="H123" s="176">
        <v>42997.5</v>
      </c>
      <c r="I123" s="208">
        <v>1934</v>
      </c>
      <c r="J123" s="175">
        <v>1250</v>
      </c>
      <c r="K123" s="200"/>
    </row>
    <row r="124" spans="2:11">
      <c r="B124" s="177">
        <v>42554</v>
      </c>
      <c r="C124" s="180">
        <v>572549</v>
      </c>
      <c r="D124" s="175">
        <v>5195</v>
      </c>
      <c r="E124" s="176" t="s">
        <v>750</v>
      </c>
      <c r="F124" s="176" t="s">
        <v>751</v>
      </c>
      <c r="G124" s="177" t="s">
        <v>752</v>
      </c>
      <c r="H124" s="176">
        <v>5440</v>
      </c>
      <c r="I124" s="208">
        <v>245</v>
      </c>
      <c r="J124" s="175" t="s">
        <v>159</v>
      </c>
    </row>
    <row r="125" spans="2:11">
      <c r="B125" s="177" t="s">
        <v>757</v>
      </c>
      <c r="C125" s="180">
        <v>572831</v>
      </c>
      <c r="D125" s="175">
        <v>162393</v>
      </c>
      <c r="E125" s="176" t="s">
        <v>758</v>
      </c>
      <c r="F125" s="176">
        <v>327</v>
      </c>
      <c r="G125" s="177">
        <v>42677</v>
      </c>
      <c r="H125" s="176">
        <v>175383</v>
      </c>
      <c r="I125" s="208">
        <v>7892</v>
      </c>
      <c r="J125" s="175">
        <v>1147</v>
      </c>
      <c r="K125" s="200"/>
    </row>
    <row r="126" spans="2:11">
      <c r="B126" s="177" t="s">
        <v>769</v>
      </c>
      <c r="C126" s="180">
        <v>584546</v>
      </c>
      <c r="D126" s="175">
        <v>15288.04</v>
      </c>
      <c r="E126" s="176" t="s">
        <v>770</v>
      </c>
      <c r="F126" s="176">
        <v>337</v>
      </c>
      <c r="G126" s="177">
        <v>42464</v>
      </c>
      <c r="H126" s="176">
        <v>15132</v>
      </c>
      <c r="I126" s="208">
        <v>681</v>
      </c>
      <c r="J126" s="175">
        <v>480</v>
      </c>
      <c r="K126" s="200"/>
    </row>
    <row r="127" spans="2:11" ht="15.75" thickBot="1">
      <c r="B127" s="4"/>
      <c r="C127" s="5"/>
      <c r="D127" s="25"/>
      <c r="E127" s="20"/>
      <c r="F127" s="20"/>
      <c r="G127" s="3"/>
      <c r="H127" s="20"/>
      <c r="I127" s="115"/>
      <c r="J127" s="6"/>
    </row>
    <row r="128" spans="2:11" ht="15.75" thickBot="1">
      <c r="B128" s="38"/>
      <c r="C128" s="73" t="s">
        <v>23</v>
      </c>
      <c r="D128" s="74">
        <f>SUM(D109:D127)</f>
        <v>1305124.25</v>
      </c>
      <c r="E128" s="59"/>
      <c r="F128" s="59"/>
      <c r="G128" s="73" t="s">
        <v>23</v>
      </c>
      <c r="H128" s="75">
        <f>SUM(H109:H127)</f>
        <v>1407964.61</v>
      </c>
      <c r="I128" s="116">
        <f>SUM(I108:I127)</f>
        <v>63215</v>
      </c>
      <c r="J128" s="6"/>
    </row>
    <row r="132" spans="2:10">
      <c r="B132" s="337" t="s">
        <v>797</v>
      </c>
      <c r="C132" s="338"/>
      <c r="D132" s="338"/>
      <c r="E132" s="338"/>
      <c r="F132" s="338"/>
      <c r="G132" s="338"/>
      <c r="H132" s="338"/>
      <c r="I132" s="338"/>
      <c r="J132" s="339"/>
    </row>
    <row r="133" spans="2:10">
      <c r="B133" s="204" t="s">
        <v>1</v>
      </c>
      <c r="C133" s="204" t="s">
        <v>2</v>
      </c>
      <c r="D133" s="204" t="s">
        <v>7</v>
      </c>
      <c r="E133" s="204" t="s">
        <v>3</v>
      </c>
      <c r="F133" s="204" t="s">
        <v>4</v>
      </c>
      <c r="G133" s="204" t="s">
        <v>5</v>
      </c>
      <c r="H133" s="204" t="s">
        <v>6</v>
      </c>
      <c r="I133" s="114" t="s">
        <v>498</v>
      </c>
      <c r="J133" s="77" t="s">
        <v>361</v>
      </c>
    </row>
    <row r="134" spans="2:10">
      <c r="B134" s="177">
        <v>42712</v>
      </c>
      <c r="C134" s="180">
        <v>592380</v>
      </c>
      <c r="D134" s="175">
        <v>6853.03</v>
      </c>
      <c r="E134" s="186" t="s">
        <v>812</v>
      </c>
      <c r="F134" s="186">
        <v>369</v>
      </c>
      <c r="G134" s="193" t="s">
        <v>798</v>
      </c>
      <c r="H134" s="186">
        <v>1278.23</v>
      </c>
      <c r="I134" s="175" t="s">
        <v>159</v>
      </c>
      <c r="J134" s="176">
        <v>37</v>
      </c>
    </row>
    <row r="135" spans="2:10">
      <c r="B135" s="177" t="s">
        <v>159</v>
      </c>
      <c r="C135" s="175" t="s">
        <v>159</v>
      </c>
      <c r="D135" s="175" t="s">
        <v>159</v>
      </c>
      <c r="E135" s="186" t="s">
        <v>813</v>
      </c>
      <c r="F135" s="186">
        <v>370</v>
      </c>
      <c r="G135" s="193" t="s">
        <v>798</v>
      </c>
      <c r="H135" s="186">
        <v>5779.8</v>
      </c>
      <c r="I135" s="175" t="s">
        <v>159</v>
      </c>
      <c r="J135" s="176">
        <v>168</v>
      </c>
    </row>
    <row r="136" spans="2:10">
      <c r="B136" s="175" t="s">
        <v>865</v>
      </c>
      <c r="C136" s="175">
        <v>609788</v>
      </c>
      <c r="D136" s="175">
        <v>5137.33</v>
      </c>
      <c r="E136" s="186" t="s">
        <v>866</v>
      </c>
      <c r="F136" s="186">
        <v>406</v>
      </c>
      <c r="G136" s="193" t="s">
        <v>860</v>
      </c>
      <c r="H136" s="186">
        <v>5291.33</v>
      </c>
      <c r="I136" s="178" t="s">
        <v>159</v>
      </c>
      <c r="J136" s="176">
        <v>154</v>
      </c>
    </row>
    <row r="137" spans="2:10">
      <c r="B137" s="177">
        <v>42890</v>
      </c>
      <c r="C137" s="175">
        <v>629694</v>
      </c>
      <c r="D137" s="175">
        <v>5981.05</v>
      </c>
      <c r="E137" s="186" t="s">
        <v>908</v>
      </c>
      <c r="F137" s="186">
        <v>450</v>
      </c>
      <c r="G137" s="193" t="s">
        <v>910</v>
      </c>
      <c r="H137" s="186">
        <v>3088.8</v>
      </c>
      <c r="I137" s="175" t="s">
        <v>159</v>
      </c>
      <c r="J137" s="176">
        <v>90</v>
      </c>
    </row>
    <row r="138" spans="2:10">
      <c r="B138" s="175" t="s">
        <v>159</v>
      </c>
      <c r="C138" s="175" t="s">
        <v>159</v>
      </c>
      <c r="D138" s="175" t="s">
        <v>159</v>
      </c>
      <c r="E138" s="186" t="s">
        <v>909</v>
      </c>
      <c r="F138" s="186">
        <v>451</v>
      </c>
      <c r="G138" s="193" t="s">
        <v>910</v>
      </c>
      <c r="H138" s="186">
        <v>3071.25</v>
      </c>
      <c r="I138" s="175" t="s">
        <v>159</v>
      </c>
      <c r="J138" s="176">
        <v>89</v>
      </c>
    </row>
    <row r="139" spans="2:10">
      <c r="B139" s="175" t="s">
        <v>929</v>
      </c>
      <c r="C139" s="175">
        <v>630101</v>
      </c>
      <c r="D139" s="175">
        <v>1611210.08</v>
      </c>
      <c r="E139" s="186" t="s">
        <v>931</v>
      </c>
      <c r="F139" s="186">
        <v>465</v>
      </c>
      <c r="G139" s="193">
        <v>43044</v>
      </c>
      <c r="H139" s="186">
        <v>1740637</v>
      </c>
      <c r="I139" s="178">
        <v>78844</v>
      </c>
      <c r="J139" s="187">
        <v>50583</v>
      </c>
    </row>
    <row r="140" spans="2:10">
      <c r="B140" s="175" t="s">
        <v>943</v>
      </c>
      <c r="C140" s="175">
        <v>630325</v>
      </c>
      <c r="D140" s="175">
        <v>3169.25</v>
      </c>
      <c r="E140" s="175" t="s">
        <v>944</v>
      </c>
      <c r="F140" s="176">
        <v>476</v>
      </c>
      <c r="G140" s="177" t="s">
        <v>945</v>
      </c>
      <c r="H140" s="175">
        <v>3455.25</v>
      </c>
      <c r="I140" s="178">
        <v>154</v>
      </c>
      <c r="J140" s="176">
        <v>99.45</v>
      </c>
    </row>
    <row r="141" spans="2:10">
      <c r="B141" s="4"/>
      <c r="C141" s="5"/>
      <c r="D141" s="25"/>
      <c r="E141" s="109"/>
      <c r="F141" s="109"/>
      <c r="G141" s="110"/>
      <c r="H141" s="109"/>
      <c r="I141" s="25"/>
      <c r="J141" s="4"/>
    </row>
    <row r="142" spans="2:10">
      <c r="B142" s="3"/>
      <c r="C142" s="4"/>
      <c r="D142" s="25"/>
      <c r="E142" s="109"/>
      <c r="F142" s="109"/>
      <c r="G142" s="110"/>
      <c r="H142" s="109"/>
      <c r="I142" s="25"/>
      <c r="J142" s="4"/>
    </row>
    <row r="143" spans="2:10">
      <c r="B143" s="3"/>
      <c r="C143" s="4"/>
      <c r="D143" s="25"/>
      <c r="E143" s="109"/>
      <c r="F143" s="109"/>
      <c r="G143" s="110"/>
      <c r="H143" s="109"/>
      <c r="I143" s="25"/>
      <c r="J143" s="4"/>
    </row>
    <row r="144" spans="2:10">
      <c r="B144" s="3"/>
      <c r="C144" s="4"/>
      <c r="D144" s="25"/>
      <c r="E144" s="109"/>
      <c r="F144" s="109"/>
      <c r="G144" s="110"/>
      <c r="H144" s="109"/>
      <c r="I144" s="25"/>
      <c r="J144" s="4"/>
    </row>
    <row r="145" spans="2:10">
      <c r="B145" s="3"/>
      <c r="C145" s="4"/>
      <c r="D145" s="25"/>
      <c r="E145" s="25"/>
      <c r="F145" s="25"/>
      <c r="G145" s="64"/>
      <c r="H145" s="25"/>
      <c r="I145" s="25"/>
      <c r="J145" s="4"/>
    </row>
    <row r="146" spans="2:10">
      <c r="B146" s="3"/>
      <c r="C146" s="4"/>
      <c r="D146" s="25"/>
      <c r="E146" s="25"/>
      <c r="F146" s="25"/>
      <c r="G146" s="64"/>
      <c r="H146" s="25"/>
      <c r="I146" s="25"/>
      <c r="J146" s="4"/>
    </row>
    <row r="147" spans="2:10">
      <c r="B147" s="3"/>
      <c r="C147" s="4"/>
      <c r="D147" s="25"/>
      <c r="E147" s="109"/>
      <c r="F147" s="109"/>
      <c r="G147" s="110"/>
      <c r="H147" s="109"/>
      <c r="I147" s="25"/>
      <c r="J147" s="4"/>
    </row>
    <row r="148" spans="2:10">
      <c r="B148" s="3"/>
      <c r="C148" s="4"/>
      <c r="D148" s="25"/>
      <c r="E148" s="20"/>
      <c r="F148" s="20"/>
      <c r="G148" s="3"/>
      <c r="H148" s="20"/>
      <c r="I148" s="115"/>
      <c r="J148" s="4"/>
    </row>
    <row r="149" spans="2:10">
      <c r="B149" s="3"/>
      <c r="C149" s="5"/>
      <c r="D149" s="25"/>
      <c r="E149" s="20"/>
      <c r="F149" s="20"/>
      <c r="G149" s="3"/>
      <c r="H149" s="20"/>
      <c r="I149" s="115"/>
      <c r="J149" s="4"/>
    </row>
    <row r="150" spans="2:10">
      <c r="B150" s="3"/>
      <c r="C150" s="5"/>
      <c r="D150" s="25"/>
      <c r="E150" s="20"/>
      <c r="F150" s="20"/>
      <c r="G150" s="3"/>
      <c r="H150" s="20"/>
      <c r="I150" s="115"/>
      <c r="J150" s="4"/>
    </row>
    <row r="151" spans="2:10">
      <c r="B151" s="3"/>
      <c r="C151" s="5"/>
      <c r="D151" s="25"/>
      <c r="E151" s="20"/>
      <c r="F151" s="20"/>
      <c r="G151" s="3"/>
      <c r="H151" s="20"/>
      <c r="I151" s="115"/>
      <c r="J151" s="4"/>
    </row>
    <row r="152" spans="2:10" ht="15.75" thickBot="1">
      <c r="B152" s="4"/>
      <c r="C152" s="5"/>
      <c r="D152" s="25"/>
      <c r="E152" s="20"/>
      <c r="F152" s="20"/>
      <c r="G152" s="3"/>
      <c r="H152" s="20"/>
      <c r="I152" s="115"/>
      <c r="J152" s="6"/>
    </row>
    <row r="153" spans="2:10" ht="15.75" thickBot="1">
      <c r="B153" s="38"/>
      <c r="C153" s="73" t="s">
        <v>23</v>
      </c>
      <c r="D153" s="74">
        <f>SUM(D134:D152)</f>
        <v>1632350.74</v>
      </c>
      <c r="E153" s="59"/>
      <c r="F153" s="59"/>
      <c r="G153" s="73" t="s">
        <v>23</v>
      </c>
      <c r="H153" s="75">
        <f>SUM(H134:H152)</f>
        <v>1762601.66</v>
      </c>
      <c r="I153" s="116">
        <f>SUM(I133:I152)</f>
        <v>78998</v>
      </c>
      <c r="J153" s="6"/>
    </row>
    <row r="157" spans="2:10">
      <c r="B157" s="337" t="s">
        <v>946</v>
      </c>
      <c r="C157" s="338"/>
      <c r="D157" s="338"/>
      <c r="E157" s="338"/>
      <c r="F157" s="338"/>
      <c r="G157" s="338"/>
      <c r="H157" s="338"/>
      <c r="I157" s="338"/>
      <c r="J157" s="339"/>
    </row>
    <row r="158" spans="2:10">
      <c r="B158" s="231" t="s">
        <v>1</v>
      </c>
      <c r="C158" s="231" t="s">
        <v>2</v>
      </c>
      <c r="D158" s="231" t="s">
        <v>7</v>
      </c>
      <c r="E158" s="231" t="s">
        <v>3</v>
      </c>
      <c r="F158" s="231" t="s">
        <v>4</v>
      </c>
      <c r="G158" s="231" t="s">
        <v>5</v>
      </c>
      <c r="H158" s="231" t="s">
        <v>6</v>
      </c>
      <c r="I158" s="114" t="s">
        <v>498</v>
      </c>
      <c r="J158" s="77" t="s">
        <v>361</v>
      </c>
    </row>
    <row r="159" spans="2:10">
      <c r="B159" s="3" t="s">
        <v>947</v>
      </c>
      <c r="C159" s="5">
        <v>660282</v>
      </c>
      <c r="D159" s="25">
        <v>65842.759999999995</v>
      </c>
      <c r="E159" s="109" t="s">
        <v>948</v>
      </c>
      <c r="F159" s="109">
        <v>481</v>
      </c>
      <c r="G159" s="110" t="s">
        <v>950</v>
      </c>
      <c r="H159" s="109">
        <v>22215.96</v>
      </c>
      <c r="I159" s="175">
        <v>1000</v>
      </c>
      <c r="J159" s="20">
        <v>0</v>
      </c>
    </row>
    <row r="160" spans="2:10">
      <c r="B160" s="3" t="s">
        <v>159</v>
      </c>
      <c r="C160" s="4" t="s">
        <v>159</v>
      </c>
      <c r="D160" s="25" t="s">
        <v>159</v>
      </c>
      <c r="E160" s="109" t="s">
        <v>949</v>
      </c>
      <c r="F160" s="109">
        <v>482</v>
      </c>
      <c r="G160" s="110" t="s">
        <v>950</v>
      </c>
      <c r="H160" s="109">
        <v>46729</v>
      </c>
      <c r="I160" s="175">
        <v>2103</v>
      </c>
      <c r="J160" s="20">
        <v>0</v>
      </c>
    </row>
    <row r="161" spans="2:10">
      <c r="B161" s="4" t="s">
        <v>951</v>
      </c>
      <c r="C161" s="4">
        <v>660308</v>
      </c>
      <c r="D161" s="25">
        <v>2527.1999999999998</v>
      </c>
      <c r="E161" s="109" t="s">
        <v>952</v>
      </c>
      <c r="F161" s="109">
        <v>479</v>
      </c>
      <c r="G161" s="110">
        <v>43015</v>
      </c>
      <c r="H161" s="109">
        <v>2527.1999999999998</v>
      </c>
      <c r="I161" s="79">
        <v>0</v>
      </c>
      <c r="J161" s="20">
        <v>0</v>
      </c>
    </row>
    <row r="162" spans="2:10">
      <c r="B162" s="4" t="s">
        <v>953</v>
      </c>
      <c r="C162" s="4">
        <v>660322</v>
      </c>
      <c r="D162" s="25">
        <v>3017</v>
      </c>
      <c r="E162" s="109" t="s">
        <v>954</v>
      </c>
      <c r="F162" s="109">
        <v>480</v>
      </c>
      <c r="G162" s="110" t="s">
        <v>950</v>
      </c>
      <c r="H162" s="109">
        <v>3159</v>
      </c>
      <c r="I162" s="175">
        <v>142</v>
      </c>
      <c r="J162" s="20">
        <v>0</v>
      </c>
    </row>
    <row r="163" spans="2:10">
      <c r="B163" s="4" t="s">
        <v>966</v>
      </c>
      <c r="C163" s="4">
        <v>671062</v>
      </c>
      <c r="D163" s="25">
        <v>190834.92</v>
      </c>
      <c r="E163" s="109" t="s">
        <v>967</v>
      </c>
      <c r="F163" s="109">
        <v>489</v>
      </c>
      <c r="G163" s="110" t="s">
        <v>969</v>
      </c>
      <c r="H163" s="109">
        <v>10270.200000000001</v>
      </c>
      <c r="I163" s="175">
        <v>462</v>
      </c>
      <c r="J163" s="20">
        <v>0</v>
      </c>
    </row>
    <row r="164" spans="2:10">
      <c r="B164" s="4" t="s">
        <v>159</v>
      </c>
      <c r="C164" s="4" t="s">
        <v>159</v>
      </c>
      <c r="D164" s="25" t="s">
        <v>159</v>
      </c>
      <c r="E164" s="109" t="s">
        <v>968</v>
      </c>
      <c r="F164" s="109">
        <v>490</v>
      </c>
      <c r="G164" s="110" t="s">
        <v>969</v>
      </c>
      <c r="H164" s="109">
        <v>189556.72</v>
      </c>
      <c r="I164" s="175">
        <v>8530</v>
      </c>
      <c r="J164" s="230">
        <v>0</v>
      </c>
    </row>
    <row r="165" spans="2:10">
      <c r="B165" s="4" t="s">
        <v>970</v>
      </c>
      <c r="C165" s="4">
        <v>671097</v>
      </c>
      <c r="D165" s="25">
        <v>29451.200000000001</v>
      </c>
      <c r="E165" s="25" t="s">
        <v>971</v>
      </c>
      <c r="F165" s="25">
        <v>492</v>
      </c>
      <c r="G165" s="64" t="s">
        <v>969</v>
      </c>
      <c r="H165" s="25">
        <v>9254.7000000000007</v>
      </c>
      <c r="I165" s="175">
        <v>416</v>
      </c>
      <c r="J165" s="20">
        <v>0</v>
      </c>
    </row>
    <row r="166" spans="2:10">
      <c r="B166" s="4" t="s">
        <v>159</v>
      </c>
      <c r="C166" s="4" t="s">
        <v>159</v>
      </c>
      <c r="D166" s="25" t="s">
        <v>159</v>
      </c>
      <c r="E166" s="25" t="s">
        <v>972</v>
      </c>
      <c r="F166" s="25">
        <v>493</v>
      </c>
      <c r="G166" s="64" t="s">
        <v>969</v>
      </c>
      <c r="H166" s="25">
        <v>21703.5</v>
      </c>
      <c r="I166" s="175">
        <v>977</v>
      </c>
      <c r="J166" s="4">
        <v>0</v>
      </c>
    </row>
    <row r="167" spans="2:10">
      <c r="B167" s="3">
        <v>42895</v>
      </c>
      <c r="C167" s="4">
        <v>671134</v>
      </c>
      <c r="D167" s="25">
        <v>416213</v>
      </c>
      <c r="E167" s="109" t="s">
        <v>974</v>
      </c>
      <c r="F167" s="109">
        <v>491</v>
      </c>
      <c r="G167" s="110" t="s">
        <v>969</v>
      </c>
      <c r="H167" s="109">
        <v>435825</v>
      </c>
      <c r="I167" s="175">
        <v>19612</v>
      </c>
      <c r="J167" s="4">
        <v>0</v>
      </c>
    </row>
    <row r="168" spans="2:10">
      <c r="B168" s="3" t="s">
        <v>1001</v>
      </c>
      <c r="C168" s="4">
        <v>677649</v>
      </c>
      <c r="D168" s="25">
        <v>118020.25</v>
      </c>
      <c r="E168" s="150" t="s">
        <v>1002</v>
      </c>
      <c r="F168" s="150">
        <v>513</v>
      </c>
      <c r="G168" s="151">
        <v>42897</v>
      </c>
      <c r="H168" s="150">
        <v>14274</v>
      </c>
      <c r="I168" s="175">
        <v>642</v>
      </c>
      <c r="J168" s="4">
        <v>0</v>
      </c>
    </row>
    <row r="169" spans="2:10">
      <c r="B169" s="3" t="s">
        <v>159</v>
      </c>
      <c r="C169" s="4" t="s">
        <v>159</v>
      </c>
      <c r="D169" s="25" t="s">
        <v>159</v>
      </c>
      <c r="E169" s="150" t="s">
        <v>1003</v>
      </c>
      <c r="F169" s="150">
        <v>514</v>
      </c>
      <c r="G169" s="151">
        <v>42897</v>
      </c>
      <c r="H169" s="150">
        <v>14040</v>
      </c>
      <c r="I169" s="175">
        <v>632</v>
      </c>
      <c r="J169" s="4">
        <v>0</v>
      </c>
    </row>
    <row r="170" spans="2:10">
      <c r="B170" s="3" t="s">
        <v>159</v>
      </c>
      <c r="C170" s="4" t="s">
        <v>159</v>
      </c>
      <c r="D170" s="25" t="s">
        <v>159</v>
      </c>
      <c r="E170" s="150" t="s">
        <v>1004</v>
      </c>
      <c r="F170" s="150">
        <v>515</v>
      </c>
      <c r="G170" s="151">
        <v>42897</v>
      </c>
      <c r="H170" s="150">
        <v>6873.75</v>
      </c>
      <c r="I170" s="175">
        <v>309</v>
      </c>
      <c r="J170" s="4">
        <v>0</v>
      </c>
    </row>
    <row r="171" spans="2:10">
      <c r="B171" s="3" t="s">
        <v>159</v>
      </c>
      <c r="C171" s="4" t="s">
        <v>159</v>
      </c>
      <c r="D171" s="25" t="s">
        <v>159</v>
      </c>
      <c r="E171" s="150" t="s">
        <v>1005</v>
      </c>
      <c r="F171" s="150">
        <v>517</v>
      </c>
      <c r="G171" s="151">
        <v>42897</v>
      </c>
      <c r="H171" s="150">
        <v>16380</v>
      </c>
      <c r="I171" s="175">
        <v>737</v>
      </c>
      <c r="J171" s="4">
        <v>0</v>
      </c>
    </row>
    <row r="172" spans="2:10">
      <c r="B172" s="3" t="s">
        <v>159</v>
      </c>
      <c r="C172" s="4" t="s">
        <v>159</v>
      </c>
      <c r="D172" s="25" t="s">
        <v>159</v>
      </c>
      <c r="E172" s="150" t="s">
        <v>1006</v>
      </c>
      <c r="F172" s="150">
        <v>518</v>
      </c>
      <c r="G172" s="151">
        <v>42897</v>
      </c>
      <c r="H172" s="150">
        <v>40716</v>
      </c>
      <c r="I172" s="175">
        <v>1833</v>
      </c>
      <c r="J172" s="4">
        <v>0</v>
      </c>
    </row>
    <row r="173" spans="2:10">
      <c r="B173" s="3" t="s">
        <v>159</v>
      </c>
      <c r="C173" s="4" t="s">
        <v>159</v>
      </c>
      <c r="D173" s="25" t="s">
        <v>159</v>
      </c>
      <c r="E173" s="150" t="s">
        <v>1007</v>
      </c>
      <c r="F173" s="150">
        <v>519</v>
      </c>
      <c r="G173" s="151">
        <v>42897</v>
      </c>
      <c r="H173" s="150">
        <v>31297.5</v>
      </c>
      <c r="I173" s="175">
        <v>1408</v>
      </c>
      <c r="J173" s="4">
        <v>0</v>
      </c>
    </row>
    <row r="174" spans="2:10">
      <c r="B174" s="3" t="s">
        <v>1001</v>
      </c>
      <c r="C174" s="5">
        <v>677629</v>
      </c>
      <c r="D174" s="25">
        <v>93410</v>
      </c>
      <c r="E174" s="150" t="s">
        <v>1008</v>
      </c>
      <c r="F174" s="150">
        <v>520</v>
      </c>
      <c r="G174" s="151">
        <v>42897</v>
      </c>
      <c r="H174" s="150">
        <v>97812</v>
      </c>
      <c r="I174" s="175">
        <v>4402</v>
      </c>
      <c r="J174" s="4">
        <v>0</v>
      </c>
    </row>
    <row r="175" spans="2:10">
      <c r="B175" s="3">
        <v>43051</v>
      </c>
      <c r="C175" s="5">
        <v>677794</v>
      </c>
      <c r="D175" s="25">
        <v>19554</v>
      </c>
      <c r="E175" s="150" t="s">
        <v>1015</v>
      </c>
      <c r="F175" s="150">
        <v>516</v>
      </c>
      <c r="G175" s="151">
        <v>42897</v>
      </c>
      <c r="H175" s="150">
        <v>20475</v>
      </c>
      <c r="I175" s="208">
        <v>921</v>
      </c>
      <c r="J175" s="4">
        <v>0</v>
      </c>
    </row>
    <row r="176" spans="2:10">
      <c r="B176" s="3" t="s">
        <v>1016</v>
      </c>
      <c r="C176" s="5">
        <v>681391</v>
      </c>
      <c r="D176" s="25">
        <v>7262</v>
      </c>
      <c r="E176" s="109" t="s">
        <v>1017</v>
      </c>
      <c r="F176" s="150">
        <v>526</v>
      </c>
      <c r="G176" s="110" t="s">
        <v>1018</v>
      </c>
      <c r="H176" s="150">
        <v>7605</v>
      </c>
      <c r="I176" s="208">
        <v>343</v>
      </c>
      <c r="J176" s="4">
        <v>0</v>
      </c>
    </row>
    <row r="177" spans="2:10">
      <c r="B177" s="3" t="s">
        <v>1022</v>
      </c>
      <c r="C177" s="5">
        <v>450136</v>
      </c>
      <c r="D177" s="25">
        <v>8324.5</v>
      </c>
      <c r="E177" s="192" t="s">
        <v>1023</v>
      </c>
      <c r="F177" s="192">
        <v>527</v>
      </c>
      <c r="G177" s="195" t="s">
        <v>1024</v>
      </c>
      <c r="H177" s="192">
        <v>2574</v>
      </c>
      <c r="I177" s="208">
        <v>116</v>
      </c>
      <c r="J177" s="4">
        <v>0</v>
      </c>
    </row>
    <row r="178" spans="2:10">
      <c r="B178" s="3" t="s">
        <v>159</v>
      </c>
      <c r="C178" s="4" t="s">
        <v>159</v>
      </c>
      <c r="D178" s="25" t="s">
        <v>159</v>
      </c>
      <c r="E178" s="192" t="s">
        <v>1025</v>
      </c>
      <c r="F178" s="192">
        <v>533</v>
      </c>
      <c r="G178" s="195">
        <v>43221</v>
      </c>
      <c r="H178" s="192">
        <v>6142.5</v>
      </c>
      <c r="I178" s="208">
        <v>276</v>
      </c>
      <c r="J178" s="4">
        <v>0</v>
      </c>
    </row>
    <row r="179" spans="2:10">
      <c r="B179" s="3">
        <v>43314</v>
      </c>
      <c r="C179" s="5">
        <v>450297</v>
      </c>
      <c r="D179" s="25">
        <v>8827</v>
      </c>
      <c r="E179" s="109" t="s">
        <v>1044</v>
      </c>
      <c r="F179" s="150">
        <v>535</v>
      </c>
      <c r="G179" s="110" t="s">
        <v>1045</v>
      </c>
      <c r="H179" s="150">
        <v>9243</v>
      </c>
      <c r="I179" s="208">
        <v>416</v>
      </c>
      <c r="J179" s="4">
        <v>0</v>
      </c>
    </row>
    <row r="180" spans="2:10">
      <c r="B180" s="3">
        <v>43345</v>
      </c>
      <c r="C180" s="5">
        <v>450316</v>
      </c>
      <c r="D180" s="25">
        <v>1341</v>
      </c>
      <c r="E180" s="109" t="s">
        <v>1047</v>
      </c>
      <c r="F180" s="150">
        <v>524</v>
      </c>
      <c r="G180" s="110" t="s">
        <v>1018</v>
      </c>
      <c r="H180" s="150">
        <v>702</v>
      </c>
      <c r="I180" s="208">
        <v>31</v>
      </c>
      <c r="J180" s="4">
        <v>0</v>
      </c>
    </row>
    <row r="181" spans="2:10">
      <c r="B181" s="3" t="s">
        <v>159</v>
      </c>
      <c r="C181" s="4" t="s">
        <v>159</v>
      </c>
      <c r="D181" s="25" t="s">
        <v>159</v>
      </c>
      <c r="E181" s="109" t="s">
        <v>1048</v>
      </c>
      <c r="F181" s="150">
        <v>525</v>
      </c>
      <c r="G181" s="110" t="s">
        <v>1018</v>
      </c>
      <c r="H181" s="150">
        <v>351</v>
      </c>
      <c r="I181" s="208">
        <v>16</v>
      </c>
      <c r="J181" s="4">
        <v>0</v>
      </c>
    </row>
    <row r="182" spans="2:10">
      <c r="B182" s="3" t="s">
        <v>159</v>
      </c>
      <c r="C182" s="4" t="s">
        <v>159</v>
      </c>
      <c r="D182" s="25" t="s">
        <v>159</v>
      </c>
      <c r="E182" s="109" t="s">
        <v>1049</v>
      </c>
      <c r="F182" s="150">
        <v>534</v>
      </c>
      <c r="G182" s="151">
        <v>43221</v>
      </c>
      <c r="H182" s="150">
        <v>351</v>
      </c>
      <c r="I182" s="208">
        <v>16</v>
      </c>
      <c r="J182" s="4">
        <v>0</v>
      </c>
    </row>
    <row r="183" spans="2:10">
      <c r="B183" s="3">
        <v>43254</v>
      </c>
      <c r="C183" s="5">
        <v>450624</v>
      </c>
      <c r="D183" s="25">
        <v>1005</v>
      </c>
      <c r="E183" s="109" t="s">
        <v>1056</v>
      </c>
      <c r="F183" s="150">
        <v>536</v>
      </c>
      <c r="G183" s="110" t="s">
        <v>1045</v>
      </c>
      <c r="H183" s="150">
        <v>1053</v>
      </c>
      <c r="I183" s="208">
        <v>48</v>
      </c>
      <c r="J183" s="4">
        <v>0</v>
      </c>
    </row>
    <row r="184" spans="2:10">
      <c r="B184" s="3">
        <v>43439</v>
      </c>
      <c r="C184" s="5">
        <v>451154</v>
      </c>
      <c r="D184" s="25">
        <v>6871.5</v>
      </c>
      <c r="E184" s="109" t="s">
        <v>1067</v>
      </c>
      <c r="F184" s="150">
        <v>559</v>
      </c>
      <c r="G184" s="110">
        <v>43195</v>
      </c>
      <c r="H184" s="150">
        <v>7195.5</v>
      </c>
      <c r="I184" s="208">
        <v>324</v>
      </c>
      <c r="J184" s="4">
        <v>0</v>
      </c>
    </row>
    <row r="185" spans="2:10">
      <c r="B185" s="3"/>
      <c r="C185" s="5"/>
      <c r="D185" s="25"/>
      <c r="E185" s="109"/>
      <c r="F185" s="150"/>
      <c r="G185" s="110"/>
      <c r="H185" s="150"/>
      <c r="I185" s="115"/>
      <c r="J185" s="4"/>
    </row>
    <row r="186" spans="2:10" ht="15.75" thickBot="1">
      <c r="B186" s="4"/>
      <c r="C186" s="5"/>
      <c r="D186" s="25"/>
      <c r="E186" s="20"/>
      <c r="F186" s="20"/>
      <c r="G186" s="3"/>
      <c r="H186" s="20"/>
      <c r="I186" s="115"/>
      <c r="J186" s="6"/>
    </row>
    <row r="187" spans="2:10" ht="15.75" thickBot="1">
      <c r="B187" s="38"/>
      <c r="C187" s="73" t="s">
        <v>23</v>
      </c>
      <c r="D187" s="74">
        <f>SUM(D159:D186)</f>
        <v>972501.33000000007</v>
      </c>
      <c r="E187" s="59"/>
      <c r="F187" s="59"/>
      <c r="G187" s="73" t="s">
        <v>23</v>
      </c>
      <c r="H187" s="75">
        <f>SUM(H159:H186)</f>
        <v>1018326.53</v>
      </c>
      <c r="I187" s="116">
        <f>SUM(I158:I186)</f>
        <v>45712</v>
      </c>
      <c r="J187" s="6"/>
    </row>
    <row r="192" spans="2:10">
      <c r="B192" s="337" t="s">
        <v>1086</v>
      </c>
      <c r="C192" s="338"/>
      <c r="D192" s="338"/>
      <c r="E192" s="338"/>
      <c r="F192" s="338"/>
      <c r="G192" s="338"/>
      <c r="H192" s="338"/>
      <c r="I192" s="338"/>
      <c r="J192" s="339"/>
    </row>
    <row r="193" spans="2:10">
      <c r="B193" s="277" t="s">
        <v>1</v>
      </c>
      <c r="C193" s="277" t="s">
        <v>2</v>
      </c>
      <c r="D193" s="277" t="s">
        <v>7</v>
      </c>
      <c r="E193" s="277" t="s">
        <v>3</v>
      </c>
      <c r="F193" s="277" t="s">
        <v>4</v>
      </c>
      <c r="G193" s="277" t="s">
        <v>5</v>
      </c>
      <c r="H193" s="277" t="s">
        <v>6</v>
      </c>
      <c r="I193" s="114" t="s">
        <v>498</v>
      </c>
      <c r="J193" s="77"/>
    </row>
    <row r="194" spans="2:10">
      <c r="B194" s="64">
        <v>43529</v>
      </c>
      <c r="C194" s="26">
        <v>206876</v>
      </c>
      <c r="D194" s="25">
        <v>15151.5</v>
      </c>
      <c r="E194" s="25" t="s">
        <v>1217</v>
      </c>
      <c r="F194" s="25">
        <v>687</v>
      </c>
      <c r="G194" s="25" t="s">
        <v>1218</v>
      </c>
      <c r="H194" s="25">
        <v>15151.5</v>
      </c>
      <c r="I194" s="25">
        <v>0</v>
      </c>
      <c r="J194" s="20"/>
    </row>
    <row r="195" spans="2:10">
      <c r="B195" s="64"/>
      <c r="C195" s="25"/>
      <c r="D195" s="25"/>
      <c r="E195" s="109"/>
      <c r="F195" s="109"/>
      <c r="G195" s="110"/>
      <c r="H195" s="109"/>
      <c r="I195" s="25"/>
      <c r="J195" s="20"/>
    </row>
    <row r="196" spans="2:10">
      <c r="B196" s="25"/>
      <c r="C196" s="25"/>
      <c r="D196" s="25"/>
      <c r="E196" s="109"/>
      <c r="F196" s="109"/>
      <c r="G196" s="110"/>
      <c r="H196" s="109"/>
      <c r="I196" s="278"/>
      <c r="J196" s="20"/>
    </row>
    <row r="197" spans="2:10">
      <c r="B197" s="25"/>
      <c r="C197" s="25"/>
      <c r="D197" s="25"/>
      <c r="E197" s="109"/>
      <c r="F197" s="109"/>
      <c r="G197" s="110"/>
      <c r="H197" s="109"/>
      <c r="I197" s="25"/>
      <c r="J197" s="20"/>
    </row>
    <row r="198" spans="2:10">
      <c r="B198" s="25"/>
      <c r="C198" s="25"/>
      <c r="D198" s="25"/>
      <c r="E198" s="109"/>
      <c r="F198" s="109"/>
      <c r="G198" s="110"/>
      <c r="H198" s="109"/>
      <c r="I198" s="25"/>
      <c r="J198" s="20"/>
    </row>
    <row r="199" spans="2:10">
      <c r="B199" s="25"/>
      <c r="C199" s="25"/>
      <c r="D199" s="25"/>
      <c r="E199" s="109"/>
      <c r="F199" s="109"/>
      <c r="G199" s="110"/>
      <c r="H199" s="109"/>
      <c r="I199" s="25"/>
      <c r="J199" s="230"/>
    </row>
    <row r="200" spans="2:10">
      <c r="B200" s="25"/>
      <c r="C200" s="25"/>
      <c r="D200" s="25"/>
      <c r="E200" s="25"/>
      <c r="F200" s="25"/>
      <c r="G200" s="64"/>
      <c r="H200" s="25"/>
      <c r="I200" s="25"/>
      <c r="J200" s="20"/>
    </row>
    <row r="201" spans="2:10">
      <c r="B201" s="25"/>
      <c r="C201" s="25"/>
      <c r="D201" s="25"/>
      <c r="E201" s="25"/>
      <c r="F201" s="25"/>
      <c r="G201" s="64"/>
      <c r="H201" s="25"/>
      <c r="I201" s="25"/>
      <c r="J201" s="25"/>
    </row>
    <row r="202" spans="2:10">
      <c r="B202" s="64"/>
      <c r="C202" s="26"/>
      <c r="D202" s="25"/>
      <c r="E202" s="150"/>
      <c r="F202" s="150"/>
      <c r="G202" s="151"/>
      <c r="H202" s="150"/>
      <c r="I202" s="25"/>
      <c r="J202" s="25"/>
    </row>
    <row r="203" spans="2:10" ht="15.75" thickBot="1">
      <c r="B203" s="4"/>
      <c r="C203" s="5"/>
      <c r="D203" s="25"/>
      <c r="E203" s="20"/>
      <c r="F203" s="20"/>
      <c r="G203" s="3"/>
      <c r="H203" s="20"/>
      <c r="I203" s="115"/>
      <c r="J203" s="6"/>
    </row>
    <row r="204" spans="2:10" ht="15.75" thickBot="1">
      <c r="B204" s="38"/>
      <c r="C204" s="73" t="s">
        <v>23</v>
      </c>
      <c r="D204" s="74">
        <f>SUM(D194:D203)</f>
        <v>15151.5</v>
      </c>
      <c r="E204" s="59"/>
      <c r="F204" s="59"/>
      <c r="G204" s="73" t="s">
        <v>23</v>
      </c>
      <c r="H204" s="75">
        <f>SUM(H194:H203)</f>
        <v>15151.5</v>
      </c>
      <c r="I204" s="116">
        <f>SUM(I193:I203)</f>
        <v>0</v>
      </c>
      <c r="J204" s="6"/>
    </row>
    <row r="208" spans="2:10">
      <c r="B208" s="337" t="s">
        <v>1225</v>
      </c>
      <c r="C208" s="338"/>
      <c r="D208" s="338"/>
      <c r="E208" s="338"/>
      <c r="F208" s="338"/>
      <c r="G208" s="338"/>
      <c r="H208" s="338"/>
      <c r="I208" s="338"/>
      <c r="J208" s="339"/>
    </row>
    <row r="209" spans="2:10">
      <c r="B209" s="310" t="s">
        <v>1</v>
      </c>
      <c r="C209" s="310" t="s">
        <v>2</v>
      </c>
      <c r="D209" s="310" t="s">
        <v>7</v>
      </c>
      <c r="E209" s="310" t="s">
        <v>3</v>
      </c>
      <c r="F209" s="310" t="s">
        <v>4</v>
      </c>
      <c r="G209" s="310" t="s">
        <v>5</v>
      </c>
      <c r="H209" s="310" t="s">
        <v>6</v>
      </c>
      <c r="I209" s="114" t="s">
        <v>498</v>
      </c>
      <c r="J209" s="77"/>
    </row>
    <row r="210" spans="2:10">
      <c r="B210" s="64" t="s">
        <v>1379</v>
      </c>
      <c r="C210" s="26">
        <v>209585</v>
      </c>
      <c r="D210" s="25">
        <v>5433.48</v>
      </c>
      <c r="E210" s="25" t="s">
        <v>1380</v>
      </c>
      <c r="F210" s="25">
        <v>776</v>
      </c>
      <c r="G210" s="64">
        <v>43984</v>
      </c>
      <c r="H210" s="25">
        <v>5433.48</v>
      </c>
      <c r="I210" s="25">
        <v>0</v>
      </c>
      <c r="J210" s="20"/>
    </row>
    <row r="211" spans="2:10">
      <c r="B211" s="64"/>
      <c r="C211" s="25"/>
      <c r="D211" s="25"/>
      <c r="E211" s="109"/>
      <c r="F211" s="109"/>
      <c r="G211" s="110"/>
      <c r="H211" s="109"/>
      <c r="I211" s="25"/>
      <c r="J211" s="20"/>
    </row>
    <row r="212" spans="2:10">
      <c r="B212" s="25"/>
      <c r="C212" s="25"/>
      <c r="D212" s="25"/>
      <c r="E212" s="109"/>
      <c r="F212" s="109"/>
      <c r="G212" s="110"/>
      <c r="H212" s="109"/>
      <c r="I212" s="278"/>
      <c r="J212" s="20"/>
    </row>
    <row r="213" spans="2:10">
      <c r="B213" s="25"/>
      <c r="C213" s="25"/>
      <c r="D213" s="25"/>
      <c r="E213" s="109"/>
      <c r="F213" s="109"/>
      <c r="G213" s="110"/>
      <c r="H213" s="109"/>
      <c r="I213" s="25"/>
      <c r="J213" s="20"/>
    </row>
    <row r="214" spans="2:10">
      <c r="B214" s="25"/>
      <c r="C214" s="25"/>
      <c r="D214" s="25"/>
      <c r="E214" s="109"/>
      <c r="F214" s="109"/>
      <c r="G214" s="110"/>
      <c r="H214" s="109"/>
      <c r="I214" s="25"/>
      <c r="J214" s="20"/>
    </row>
    <row r="215" spans="2:10">
      <c r="B215" s="25"/>
      <c r="C215" s="25"/>
      <c r="D215" s="25"/>
      <c r="E215" s="109"/>
      <c r="F215" s="109"/>
      <c r="G215" s="110"/>
      <c r="H215" s="109"/>
      <c r="I215" s="25"/>
      <c r="J215" s="230"/>
    </row>
    <row r="216" spans="2:10">
      <c r="B216" s="64"/>
      <c r="C216" s="26"/>
      <c r="D216" s="25"/>
      <c r="E216" s="109"/>
      <c r="F216" s="150"/>
      <c r="G216" s="110"/>
      <c r="H216" s="150"/>
      <c r="I216" s="279"/>
      <c r="J216" s="25"/>
    </row>
    <row r="217" spans="2:10">
      <c r="B217" s="3"/>
      <c r="C217" s="5"/>
      <c r="D217" s="25"/>
      <c r="E217" s="109"/>
      <c r="F217" s="150"/>
      <c r="G217" s="110"/>
      <c r="H217" s="150"/>
      <c r="I217" s="279"/>
      <c r="J217" s="4"/>
    </row>
    <row r="218" spans="2:10">
      <c r="B218" s="3"/>
      <c r="C218" s="5"/>
      <c r="D218" s="25"/>
      <c r="E218" s="109"/>
      <c r="F218" s="150"/>
      <c r="G218" s="110"/>
      <c r="H218" s="150"/>
      <c r="I218" s="115"/>
      <c r="J218" s="4"/>
    </row>
    <row r="219" spans="2:10" ht="15.75" thickBot="1">
      <c r="B219" s="4"/>
      <c r="C219" s="5"/>
      <c r="D219" s="25"/>
      <c r="E219" s="20"/>
      <c r="F219" s="20"/>
      <c r="G219" s="3"/>
      <c r="H219" s="20"/>
      <c r="I219" s="115"/>
      <c r="J219" s="6"/>
    </row>
    <row r="220" spans="2:10" ht="15.75" thickBot="1">
      <c r="B220" s="38"/>
      <c r="C220" s="73" t="s">
        <v>23</v>
      </c>
      <c r="D220" s="74">
        <f>SUM(D210:D219)</f>
        <v>5433.48</v>
      </c>
      <c r="E220" s="59"/>
      <c r="F220" s="59"/>
      <c r="G220" s="73" t="s">
        <v>23</v>
      </c>
      <c r="H220" s="75">
        <f>SUM(H210:H219)</f>
        <v>5433.48</v>
      </c>
      <c r="I220" s="116">
        <f>SUM(I209:I219)</f>
        <v>0</v>
      </c>
      <c r="J220" s="6"/>
    </row>
  </sheetData>
  <mergeCells count="9">
    <mergeCell ref="B208:J208"/>
    <mergeCell ref="B192:J192"/>
    <mergeCell ref="B157:J157"/>
    <mergeCell ref="B132:J132"/>
    <mergeCell ref="B5:H5"/>
    <mergeCell ref="B29:H29"/>
    <mergeCell ref="B55:J55"/>
    <mergeCell ref="B81:J81"/>
    <mergeCell ref="B107:J107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2"/>
  <sheetViews>
    <sheetView workbookViewId="0">
      <selection activeCell="F10" sqref="F10"/>
    </sheetView>
  </sheetViews>
  <sheetFormatPr defaultRowHeight="15"/>
  <cols>
    <col min="1" max="1" width="14.42578125" bestFit="1" customWidth="1"/>
    <col min="2" max="2" width="9.7109375" bestFit="1" customWidth="1"/>
    <col min="3" max="3" width="13.140625" bestFit="1" customWidth="1"/>
    <col min="4" max="4" width="10.42578125" bestFit="1" customWidth="1"/>
    <col min="5" max="5" width="10" bestFit="1" customWidth="1"/>
    <col min="6" max="6" width="8.140625" bestFit="1" customWidth="1"/>
    <col min="7" max="7" width="5.140625" bestFit="1" customWidth="1"/>
    <col min="8" max="8" width="10.42578125" bestFit="1" customWidth="1"/>
    <col min="9" max="9" width="11.42578125" bestFit="1" customWidth="1"/>
    <col min="11" max="11" width="13.5703125" bestFit="1" customWidth="1"/>
    <col min="12" max="12" width="13.5703125" customWidth="1"/>
    <col min="13" max="13" width="20.85546875" bestFit="1" customWidth="1"/>
  </cols>
  <sheetData>
    <row r="2" spans="1:13">
      <c r="A2" s="337" t="s">
        <v>1329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</row>
    <row r="3" spans="1:13" ht="30">
      <c r="A3" s="292" t="s">
        <v>1334</v>
      </c>
      <c r="B3" s="292" t="s">
        <v>1336</v>
      </c>
      <c r="C3" s="292" t="s">
        <v>1337</v>
      </c>
      <c r="D3" s="292" t="s">
        <v>1</v>
      </c>
      <c r="E3" s="292" t="s">
        <v>2</v>
      </c>
      <c r="F3" s="297" t="s">
        <v>1343</v>
      </c>
      <c r="G3" s="292" t="s">
        <v>1330</v>
      </c>
      <c r="H3" s="297" t="s">
        <v>1344</v>
      </c>
      <c r="I3" s="292" t="s">
        <v>1331</v>
      </c>
      <c r="J3" s="293" t="s">
        <v>1275</v>
      </c>
      <c r="K3" s="305" t="s">
        <v>1332</v>
      </c>
      <c r="L3" s="305" t="s">
        <v>1355</v>
      </c>
      <c r="M3" s="293" t="s">
        <v>1333</v>
      </c>
    </row>
    <row r="4" spans="1:13" ht="52.5" customHeight="1">
      <c r="A4" s="299" t="s">
        <v>1335</v>
      </c>
      <c r="B4" s="9" t="s">
        <v>1338</v>
      </c>
      <c r="C4" s="296">
        <v>703999935037</v>
      </c>
      <c r="D4" s="110">
        <v>43565</v>
      </c>
      <c r="E4" s="295">
        <v>1403784</v>
      </c>
      <c r="F4" s="109">
        <v>826682</v>
      </c>
      <c r="G4" s="139">
        <v>758</v>
      </c>
      <c r="H4" s="110">
        <v>43565</v>
      </c>
      <c r="I4" s="150">
        <v>879009.3</v>
      </c>
      <c r="J4" s="139">
        <v>39555</v>
      </c>
      <c r="K4" s="306">
        <v>12772</v>
      </c>
      <c r="L4" s="306"/>
      <c r="M4" s="9" t="s">
        <v>1274</v>
      </c>
    </row>
    <row r="5" spans="1:13" ht="28.5" customHeight="1">
      <c r="A5" s="300" t="s">
        <v>1339</v>
      </c>
      <c r="B5" s="9" t="s">
        <v>1338</v>
      </c>
      <c r="C5" s="298">
        <v>703999935037</v>
      </c>
      <c r="D5" s="110" t="s">
        <v>1311</v>
      </c>
      <c r="E5" s="152">
        <v>1403836</v>
      </c>
      <c r="F5" s="152">
        <v>1065855</v>
      </c>
      <c r="G5" s="109">
        <v>765</v>
      </c>
      <c r="H5" s="110" t="s">
        <v>1311</v>
      </c>
      <c r="I5" s="109">
        <v>1133320.5</v>
      </c>
      <c r="J5" s="109">
        <v>50999</v>
      </c>
      <c r="K5" s="307">
        <v>16467</v>
      </c>
      <c r="L5" s="307"/>
      <c r="M5" s="9" t="s">
        <v>1274</v>
      </c>
    </row>
    <row r="6" spans="1:13" ht="45" customHeight="1">
      <c r="A6" s="299" t="s">
        <v>1340</v>
      </c>
      <c r="B6" s="9" t="s">
        <v>1341</v>
      </c>
      <c r="C6" s="9" t="s">
        <v>1342</v>
      </c>
      <c r="D6" s="110">
        <v>44136</v>
      </c>
      <c r="E6" s="152">
        <v>141865217</v>
      </c>
      <c r="F6" s="109">
        <v>726033</v>
      </c>
      <c r="G6" s="109">
        <v>774</v>
      </c>
      <c r="H6" s="110">
        <v>44136</v>
      </c>
      <c r="I6" s="109">
        <v>771989.87</v>
      </c>
      <c r="J6" s="109">
        <v>34739</v>
      </c>
      <c r="K6" s="307">
        <v>11216</v>
      </c>
      <c r="L6" s="307"/>
      <c r="M6" s="9" t="s">
        <v>1326</v>
      </c>
    </row>
    <row r="7" spans="1:13" ht="45">
      <c r="A7" s="299" t="s">
        <v>1340</v>
      </c>
      <c r="B7" s="9" t="s">
        <v>1341</v>
      </c>
      <c r="C7" s="9" t="s">
        <v>1342</v>
      </c>
      <c r="D7" s="110">
        <v>44045</v>
      </c>
      <c r="E7" s="152">
        <v>141865263</v>
      </c>
      <c r="F7" s="109">
        <v>235254</v>
      </c>
      <c r="G7" s="109">
        <v>777</v>
      </c>
      <c r="H7" s="110">
        <v>44045</v>
      </c>
      <c r="I7" s="109">
        <v>250146</v>
      </c>
      <c r="J7" s="109">
        <v>11256</v>
      </c>
      <c r="K7" s="307">
        <v>3634</v>
      </c>
      <c r="L7" s="307"/>
      <c r="M7" s="9" t="s">
        <v>1326</v>
      </c>
    </row>
    <row r="8" spans="1:13" ht="18.75" customHeight="1">
      <c r="A8" s="6" t="s">
        <v>1353</v>
      </c>
      <c r="B8" s="6"/>
      <c r="C8" s="6"/>
      <c r="D8" s="127" t="s">
        <v>1354</v>
      </c>
      <c r="E8" s="260">
        <v>559636</v>
      </c>
      <c r="F8" s="29">
        <v>130576</v>
      </c>
      <c r="G8" s="25">
        <v>778</v>
      </c>
      <c r="H8" s="64">
        <v>44167</v>
      </c>
      <c r="I8" s="25">
        <v>141020.1</v>
      </c>
      <c r="J8" s="25">
        <v>6345</v>
      </c>
      <c r="K8" s="308" t="s">
        <v>159</v>
      </c>
      <c r="L8" s="308">
        <v>4098</v>
      </c>
      <c r="M8" s="6" t="s">
        <v>1274</v>
      </c>
    </row>
    <row r="9" spans="1:13">
      <c r="A9" s="6"/>
      <c r="B9" s="6"/>
      <c r="C9" s="6"/>
      <c r="D9" s="71"/>
      <c r="E9" s="41"/>
      <c r="F9" s="42"/>
      <c r="G9" s="150"/>
      <c r="H9" s="110"/>
      <c r="I9" s="150"/>
      <c r="J9" s="25"/>
      <c r="K9" s="6"/>
      <c r="L9" s="6"/>
      <c r="M9" s="6"/>
    </row>
    <row r="10" spans="1:13">
      <c r="A10" s="6"/>
      <c r="B10" s="6"/>
      <c r="C10" s="6"/>
      <c r="D10" s="42"/>
      <c r="E10" s="41"/>
      <c r="F10" s="42"/>
      <c r="G10" s="30"/>
      <c r="H10" s="93"/>
      <c r="I10" s="30"/>
      <c r="J10" s="6"/>
      <c r="K10" s="6"/>
      <c r="L10" s="6"/>
      <c r="M10" s="6"/>
    </row>
    <row r="11" spans="1:13">
      <c r="A11" s="6"/>
      <c r="B11" s="6"/>
      <c r="C11" s="6"/>
      <c r="D11" s="4"/>
      <c r="E11" s="5"/>
      <c r="F11" s="4"/>
      <c r="G11" s="20"/>
      <c r="H11" s="20"/>
      <c r="I11" s="20"/>
      <c r="J11" s="6"/>
      <c r="K11" s="6"/>
      <c r="L11" s="6"/>
      <c r="M11" s="6"/>
    </row>
    <row r="12" spans="1:13">
      <c r="D12" s="43"/>
      <c r="E12" s="44"/>
      <c r="F12" s="44"/>
      <c r="G12" s="36"/>
      <c r="H12" s="294" t="s">
        <v>22</v>
      </c>
      <c r="I12" s="291">
        <f>SUM(I4:I11)</f>
        <v>3175485.77</v>
      </c>
      <c r="J12" s="291">
        <f>SUM(J4:J11)</f>
        <v>142894</v>
      </c>
      <c r="K12" s="291">
        <f>SUM(K4:K11)</f>
        <v>44089</v>
      </c>
      <c r="L12" s="304"/>
      <c r="M12" s="38"/>
    </row>
  </sheetData>
  <mergeCells count="1">
    <mergeCell ref="A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8"/>
  <sheetViews>
    <sheetView topLeftCell="A152" workbookViewId="0">
      <selection activeCell="D174" sqref="D174"/>
    </sheetView>
  </sheetViews>
  <sheetFormatPr defaultColWidth="9.28515625" defaultRowHeight="15"/>
  <cols>
    <col min="1" max="1" width="9.28515625" style="38"/>
    <col min="2" max="2" width="10.42578125" style="38" customWidth="1"/>
    <col min="3" max="3" width="10.28515625" style="38" customWidth="1"/>
    <col min="4" max="4" width="11" style="38" customWidth="1"/>
    <col min="5" max="5" width="9.7109375" style="38" customWidth="1"/>
    <col min="6" max="6" width="9.7109375" style="38" bestFit="1" customWidth="1"/>
    <col min="7" max="7" width="11.5703125" style="38" customWidth="1"/>
    <col min="8" max="8" width="11.42578125" style="38" customWidth="1"/>
    <col min="9" max="16384" width="9.28515625" style="38"/>
  </cols>
  <sheetData>
    <row r="2" spans="2:8">
      <c r="B2" s="333" t="s">
        <v>74</v>
      </c>
      <c r="C2" s="333"/>
      <c r="D2" s="333"/>
      <c r="E2" s="333"/>
      <c r="F2" s="333"/>
      <c r="G2" s="333"/>
      <c r="H2" s="333"/>
    </row>
    <row r="3" spans="2:8">
      <c r="B3" s="34" t="s">
        <v>1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  <c r="H3" s="34" t="s">
        <v>6</v>
      </c>
    </row>
    <row r="4" spans="2:8" ht="15.75">
      <c r="B4" s="3" t="s">
        <v>75</v>
      </c>
      <c r="C4" s="23">
        <v>9105095</v>
      </c>
      <c r="D4" s="4">
        <v>14031</v>
      </c>
      <c r="E4" s="20">
        <v>6819</v>
      </c>
      <c r="F4" s="20">
        <v>630</v>
      </c>
      <c r="G4" s="20"/>
      <c r="H4" s="20">
        <v>14620</v>
      </c>
    </row>
    <row r="5" spans="2:8">
      <c r="B5" s="5"/>
      <c r="C5" s="5"/>
      <c r="D5" s="5"/>
      <c r="E5" s="20"/>
      <c r="F5" s="20"/>
      <c r="G5" s="20"/>
      <c r="H5" s="20"/>
    </row>
    <row r="6" spans="2:8">
      <c r="B6" s="5"/>
      <c r="C6" s="5"/>
      <c r="D6" s="4"/>
      <c r="E6" s="20"/>
      <c r="F6" s="20"/>
      <c r="G6" s="20"/>
      <c r="H6" s="20"/>
    </row>
    <row r="7" spans="2:8">
      <c r="B7" s="5"/>
      <c r="C7" s="5"/>
      <c r="D7" s="4"/>
      <c r="E7" s="20"/>
      <c r="F7" s="20"/>
      <c r="G7" s="20"/>
      <c r="H7" s="20"/>
    </row>
    <row r="8" spans="2:8" ht="15.75" thickBot="1">
      <c r="B8" s="41"/>
      <c r="C8" s="41"/>
      <c r="D8" s="42"/>
      <c r="E8" s="30"/>
      <c r="F8" s="30"/>
      <c r="G8" s="30"/>
      <c r="H8" s="30"/>
    </row>
    <row r="9" spans="2:8" ht="15.75" thickBot="1">
      <c r="B9" s="45"/>
      <c r="C9" s="46" t="s">
        <v>23</v>
      </c>
      <c r="D9" s="46">
        <v>14031</v>
      </c>
      <c r="E9" s="47"/>
      <c r="F9" s="47"/>
      <c r="G9" s="47" t="s">
        <v>23</v>
      </c>
      <c r="H9" s="48">
        <v>14620</v>
      </c>
    </row>
    <row r="10" spans="2:8">
      <c r="B10" s="43"/>
      <c r="C10" s="43"/>
      <c r="D10" s="44"/>
      <c r="E10" s="36"/>
      <c r="F10" s="36"/>
      <c r="G10" s="36"/>
      <c r="H10" s="36"/>
    </row>
    <row r="11" spans="2:8">
      <c r="B11" s="43"/>
      <c r="C11" s="43"/>
      <c r="D11" s="44"/>
      <c r="E11" s="36"/>
      <c r="F11" s="36"/>
      <c r="G11" s="36"/>
      <c r="H11" s="36"/>
    </row>
    <row r="12" spans="2:8">
      <c r="B12" s="333" t="s">
        <v>101</v>
      </c>
      <c r="C12" s="333"/>
      <c r="D12" s="333"/>
      <c r="E12" s="333"/>
      <c r="F12" s="333"/>
      <c r="G12" s="333"/>
      <c r="H12" s="333"/>
    </row>
    <row r="13" spans="2:8">
      <c r="B13" s="60" t="s">
        <v>1</v>
      </c>
      <c r="C13" s="60" t="s">
        <v>2</v>
      </c>
      <c r="D13" s="60" t="s">
        <v>7</v>
      </c>
      <c r="E13" s="60" t="s">
        <v>3</v>
      </c>
      <c r="F13" s="60" t="s">
        <v>4</v>
      </c>
      <c r="G13" s="60" t="s">
        <v>5</v>
      </c>
      <c r="H13" s="60" t="s">
        <v>6</v>
      </c>
    </row>
    <row r="14" spans="2:8" ht="15.75">
      <c r="B14" s="3" t="s">
        <v>102</v>
      </c>
      <c r="C14" s="23">
        <v>10446199</v>
      </c>
      <c r="D14" s="4">
        <v>24463</v>
      </c>
      <c r="E14" s="20">
        <v>6935</v>
      </c>
      <c r="F14" s="20">
        <v>665</v>
      </c>
      <c r="G14" s="20" t="s">
        <v>103</v>
      </c>
      <c r="H14" s="20">
        <v>25350</v>
      </c>
    </row>
    <row r="15" spans="2:8">
      <c r="B15" s="63">
        <v>40886</v>
      </c>
      <c r="C15" s="5">
        <v>10446225</v>
      </c>
      <c r="D15" s="5">
        <v>49413</v>
      </c>
      <c r="E15" s="20">
        <v>6945</v>
      </c>
      <c r="F15" s="20">
        <v>667</v>
      </c>
      <c r="G15" s="20"/>
      <c r="H15" s="20">
        <v>51205</v>
      </c>
    </row>
    <row r="16" spans="2:8">
      <c r="B16" s="5"/>
      <c r="C16" s="5"/>
      <c r="D16" s="4"/>
      <c r="E16" s="20"/>
      <c r="F16" s="20"/>
      <c r="G16" s="20"/>
      <c r="H16" s="20"/>
    </row>
    <row r="17" spans="2:8">
      <c r="B17" s="5"/>
      <c r="C17" s="5"/>
      <c r="D17" s="4"/>
      <c r="E17" s="20"/>
      <c r="F17" s="20"/>
      <c r="G17" s="20"/>
      <c r="H17" s="20"/>
    </row>
    <row r="18" spans="2:8" ht="15.75" thickBot="1">
      <c r="B18" s="41"/>
      <c r="C18" s="41"/>
      <c r="D18" s="42"/>
      <c r="E18" s="30"/>
      <c r="F18" s="30"/>
      <c r="G18" s="30"/>
      <c r="H18" s="30"/>
    </row>
    <row r="19" spans="2:8" ht="15.75" thickBot="1">
      <c r="B19" s="45"/>
      <c r="C19" s="46" t="s">
        <v>23</v>
      </c>
      <c r="D19" s="46">
        <v>24463</v>
      </c>
      <c r="E19" s="47"/>
      <c r="F19" s="47"/>
      <c r="G19" s="47" t="s">
        <v>23</v>
      </c>
      <c r="H19" s="48">
        <v>76555</v>
      </c>
    </row>
    <row r="20" spans="2:8">
      <c r="B20" s="35"/>
      <c r="C20" s="35"/>
      <c r="D20" s="24"/>
      <c r="E20" s="36"/>
      <c r="F20" s="36"/>
      <c r="G20" s="37"/>
      <c r="H20" s="36"/>
    </row>
    <row r="21" spans="2:8">
      <c r="B21" s="37"/>
      <c r="D21" s="24"/>
      <c r="E21" s="36"/>
      <c r="F21" s="36"/>
      <c r="G21" s="37"/>
      <c r="H21" s="36"/>
    </row>
    <row r="22" spans="2:8">
      <c r="B22" s="35"/>
      <c r="C22" s="35"/>
      <c r="D22" s="39"/>
      <c r="E22" s="36"/>
      <c r="F22" s="36"/>
      <c r="H22" s="36"/>
    </row>
    <row r="23" spans="2:8">
      <c r="B23" s="333" t="s">
        <v>171</v>
      </c>
      <c r="C23" s="333"/>
      <c r="D23" s="333"/>
      <c r="E23" s="333"/>
      <c r="F23" s="333"/>
      <c r="G23" s="333"/>
      <c r="H23" s="333"/>
    </row>
    <row r="24" spans="2:8">
      <c r="B24" s="88" t="s">
        <v>1</v>
      </c>
      <c r="C24" s="88" t="s">
        <v>2</v>
      </c>
      <c r="D24" s="88" t="s">
        <v>7</v>
      </c>
      <c r="E24" s="88" t="s">
        <v>3</v>
      </c>
      <c r="F24" s="88" t="s">
        <v>4</v>
      </c>
      <c r="G24" s="88" t="s">
        <v>5</v>
      </c>
      <c r="H24" s="88" t="s">
        <v>6</v>
      </c>
    </row>
    <row r="25" spans="2:8" ht="15.75">
      <c r="B25" s="3">
        <v>41250</v>
      </c>
      <c r="C25" s="23">
        <v>11806258</v>
      </c>
      <c r="D25" s="4">
        <v>112326</v>
      </c>
      <c r="E25" s="20">
        <v>7013</v>
      </c>
      <c r="F25" s="20">
        <v>729</v>
      </c>
      <c r="G25" s="20" t="s">
        <v>150</v>
      </c>
      <c r="H25" s="20">
        <v>116400</v>
      </c>
    </row>
    <row r="26" spans="2:8">
      <c r="B26" s="63">
        <v>41222</v>
      </c>
      <c r="C26" s="5">
        <v>12054478</v>
      </c>
      <c r="D26" s="5">
        <v>10552</v>
      </c>
      <c r="E26" s="20">
        <v>7072</v>
      </c>
      <c r="F26" s="20">
        <v>741</v>
      </c>
      <c r="G26" s="20" t="s">
        <v>179</v>
      </c>
      <c r="H26" s="20">
        <v>10935</v>
      </c>
    </row>
    <row r="27" spans="2:8">
      <c r="B27" s="63">
        <v>41191</v>
      </c>
      <c r="C27" s="5">
        <v>12054514</v>
      </c>
      <c r="D27" s="4">
        <v>8975</v>
      </c>
      <c r="E27" s="20">
        <v>7077</v>
      </c>
      <c r="F27" s="20">
        <v>745</v>
      </c>
      <c r="G27" s="57">
        <v>41038</v>
      </c>
      <c r="H27" s="20">
        <v>9300</v>
      </c>
    </row>
    <row r="28" spans="2:8">
      <c r="B28" s="4" t="s">
        <v>189</v>
      </c>
      <c r="C28" s="5">
        <v>12297540</v>
      </c>
      <c r="D28" s="4">
        <v>8054</v>
      </c>
      <c r="E28" s="20">
        <v>7057</v>
      </c>
      <c r="F28" s="20">
        <v>764</v>
      </c>
      <c r="G28" s="57">
        <v>40949</v>
      </c>
      <c r="H28" s="20">
        <v>8346</v>
      </c>
    </row>
    <row r="29" spans="2:8">
      <c r="B29" s="42" t="s">
        <v>223</v>
      </c>
      <c r="C29" s="41">
        <v>12554912</v>
      </c>
      <c r="D29" s="42">
        <v>85785</v>
      </c>
      <c r="E29" s="30">
        <v>7114</v>
      </c>
      <c r="F29" s="30">
        <v>791</v>
      </c>
      <c r="G29" s="94" t="s">
        <v>9</v>
      </c>
      <c r="H29" s="30">
        <v>88896</v>
      </c>
    </row>
    <row r="30" spans="2:8">
      <c r="B30" s="42" t="s">
        <v>241</v>
      </c>
      <c r="C30" s="41">
        <v>12554956</v>
      </c>
      <c r="D30" s="42">
        <v>57900</v>
      </c>
      <c r="E30" s="30">
        <v>7112</v>
      </c>
      <c r="F30" s="30">
        <v>788</v>
      </c>
      <c r="G30" s="93" t="s">
        <v>159</v>
      </c>
      <c r="H30" s="30">
        <v>60000</v>
      </c>
    </row>
    <row r="31" spans="2:8">
      <c r="B31" s="71">
        <v>41489</v>
      </c>
      <c r="C31" s="41">
        <v>12554966</v>
      </c>
      <c r="D31" s="42">
        <v>76717</v>
      </c>
      <c r="E31" s="30">
        <v>7108</v>
      </c>
      <c r="F31" s="30">
        <v>789</v>
      </c>
      <c r="G31" s="93"/>
      <c r="H31" s="30">
        <v>79500</v>
      </c>
    </row>
    <row r="32" spans="2:8">
      <c r="B32" s="42" t="s">
        <v>266</v>
      </c>
      <c r="C32" s="41">
        <v>12554964</v>
      </c>
      <c r="D32" s="42">
        <v>71515</v>
      </c>
      <c r="E32" s="30">
        <v>7128</v>
      </c>
      <c r="F32" s="30">
        <v>795</v>
      </c>
      <c r="G32" s="93"/>
      <c r="H32" s="30">
        <v>74109</v>
      </c>
    </row>
    <row r="33" spans="2:10" ht="15.75" thickBot="1">
      <c r="B33" s="42"/>
      <c r="C33" s="41"/>
      <c r="D33" s="42"/>
      <c r="E33" s="30"/>
      <c r="F33" s="30"/>
      <c r="G33" s="30"/>
      <c r="H33" s="30"/>
    </row>
    <row r="34" spans="2:10" ht="15.75" thickBot="1">
      <c r="B34" s="41"/>
      <c r="C34" s="46" t="s">
        <v>23</v>
      </c>
      <c r="D34" s="46"/>
      <c r="E34" s="47"/>
      <c r="F34" s="47"/>
      <c r="G34" s="47" t="s">
        <v>23</v>
      </c>
      <c r="H34" s="48"/>
    </row>
    <row r="35" spans="2:10" ht="15.75" thickBot="1">
      <c r="B35" s="45"/>
      <c r="D35" s="24"/>
      <c r="E35" s="36"/>
      <c r="F35" s="36"/>
      <c r="H35" s="36"/>
    </row>
    <row r="36" spans="2:10" ht="15.75">
      <c r="C36" s="40"/>
      <c r="D36" s="40"/>
      <c r="G36" s="40"/>
      <c r="H36" s="40"/>
    </row>
    <row r="39" spans="2:10">
      <c r="B39" s="333" t="s">
        <v>382</v>
      </c>
      <c r="C39" s="333"/>
      <c r="D39" s="333"/>
      <c r="E39" s="333"/>
      <c r="F39" s="333"/>
      <c r="G39" s="333"/>
      <c r="H39" s="333"/>
      <c r="I39" s="6"/>
      <c r="J39" s="6"/>
    </row>
    <row r="40" spans="2:10">
      <c r="B40" s="123" t="s">
        <v>1</v>
      </c>
      <c r="C40" s="123" t="s">
        <v>2</v>
      </c>
      <c r="D40" s="123" t="s">
        <v>7</v>
      </c>
      <c r="E40" s="123" t="s">
        <v>3</v>
      </c>
      <c r="F40" s="123" t="s">
        <v>4</v>
      </c>
      <c r="G40" s="123" t="s">
        <v>5</v>
      </c>
      <c r="H40" s="123" t="s">
        <v>6</v>
      </c>
      <c r="I40" s="77" t="s">
        <v>140</v>
      </c>
      <c r="J40" s="77" t="s">
        <v>379</v>
      </c>
    </row>
    <row r="41" spans="2:10" ht="15.75">
      <c r="B41" s="3">
        <v>41791</v>
      </c>
      <c r="C41" s="23">
        <v>55904959</v>
      </c>
      <c r="D41" s="4">
        <v>8808</v>
      </c>
      <c r="E41" s="20">
        <v>7172</v>
      </c>
      <c r="F41" s="20">
        <v>60</v>
      </c>
      <c r="G41" s="57" t="s">
        <v>383</v>
      </c>
      <c r="H41" s="20">
        <v>9460.6200000000008</v>
      </c>
      <c r="I41" s="20">
        <v>378.44</v>
      </c>
      <c r="J41" s="20">
        <v>275</v>
      </c>
    </row>
    <row r="42" spans="2:10">
      <c r="B42" s="63"/>
      <c r="C42" s="5"/>
      <c r="D42" s="5"/>
      <c r="E42" s="20"/>
      <c r="F42" s="20"/>
      <c r="G42" s="20"/>
      <c r="H42" s="20"/>
      <c r="I42" s="6"/>
      <c r="J42" s="6"/>
    </row>
    <row r="43" spans="2:10">
      <c r="B43" s="63"/>
      <c r="C43" s="5"/>
      <c r="D43" s="4"/>
      <c r="E43" s="20"/>
      <c r="F43" s="20"/>
      <c r="G43" s="57"/>
      <c r="H43" s="20"/>
      <c r="I43" s="6"/>
      <c r="J43" s="6"/>
    </row>
    <row r="44" spans="2:10">
      <c r="B44" s="4"/>
      <c r="C44" s="5"/>
      <c r="D44" s="4"/>
      <c r="E44" s="20"/>
      <c r="F44" s="20"/>
      <c r="G44" s="57"/>
      <c r="H44" s="20"/>
      <c r="I44" s="6"/>
      <c r="J44" s="6"/>
    </row>
    <row r="45" spans="2:10">
      <c r="B45" s="42"/>
      <c r="C45" s="41"/>
      <c r="D45" s="42"/>
      <c r="E45" s="30"/>
      <c r="F45" s="30"/>
      <c r="G45" s="94"/>
      <c r="H45" s="30"/>
      <c r="I45" s="6"/>
      <c r="J45" s="6"/>
    </row>
    <row r="46" spans="2:10">
      <c r="B46" s="42"/>
      <c r="C46" s="41"/>
      <c r="D46" s="42"/>
      <c r="E46" s="30"/>
      <c r="F46" s="30"/>
      <c r="G46" s="93"/>
      <c r="H46" s="30"/>
      <c r="I46" s="6"/>
      <c r="J46" s="6"/>
    </row>
    <row r="47" spans="2:10">
      <c r="B47" s="71"/>
      <c r="C47" s="41"/>
      <c r="D47" s="42"/>
      <c r="E47" s="30"/>
      <c r="F47" s="30"/>
      <c r="G47" s="93"/>
      <c r="H47" s="30"/>
      <c r="I47" s="6"/>
      <c r="J47" s="6"/>
    </row>
    <row r="48" spans="2:10">
      <c r="B48" s="42"/>
      <c r="C48" s="41"/>
      <c r="D48" s="42"/>
      <c r="E48" s="30"/>
      <c r="F48" s="30"/>
      <c r="G48" s="93"/>
      <c r="H48" s="30"/>
      <c r="I48" s="6"/>
      <c r="J48" s="6"/>
    </row>
    <row r="49" spans="2:11" ht="15.75" thickBot="1">
      <c r="B49" s="42"/>
      <c r="C49" s="41"/>
      <c r="D49" s="42"/>
      <c r="E49" s="30"/>
      <c r="F49" s="30"/>
      <c r="G49" s="30"/>
      <c r="H49" s="30"/>
      <c r="I49" s="6"/>
      <c r="J49" s="6"/>
    </row>
    <row r="50" spans="2:11" ht="15.75" thickBot="1">
      <c r="B50" s="41"/>
      <c r="C50" s="46" t="s">
        <v>23</v>
      </c>
      <c r="D50" s="46"/>
      <c r="E50" s="47"/>
      <c r="F50" s="47"/>
      <c r="G50" s="47" t="s">
        <v>23</v>
      </c>
      <c r="H50" s="48"/>
    </row>
    <row r="54" spans="2:11">
      <c r="B54" s="333" t="s">
        <v>553</v>
      </c>
      <c r="C54" s="333"/>
      <c r="D54" s="333"/>
      <c r="E54" s="333"/>
      <c r="F54" s="333"/>
      <c r="G54" s="333"/>
      <c r="H54" s="333"/>
      <c r="I54" s="6"/>
      <c r="J54" s="6"/>
    </row>
    <row r="55" spans="2:11">
      <c r="B55" s="167" t="s">
        <v>1</v>
      </c>
      <c r="C55" s="167" t="s">
        <v>2</v>
      </c>
      <c r="D55" s="167" t="s">
        <v>7</v>
      </c>
      <c r="E55" s="167" t="s">
        <v>3</v>
      </c>
      <c r="F55" s="167" t="s">
        <v>4</v>
      </c>
      <c r="G55" s="167" t="s">
        <v>5</v>
      </c>
      <c r="H55" s="167" t="s">
        <v>6</v>
      </c>
      <c r="I55" s="77" t="s">
        <v>140</v>
      </c>
      <c r="J55" s="77" t="s">
        <v>501</v>
      </c>
    </row>
    <row r="56" spans="2:11" ht="15.75">
      <c r="B56" s="177" t="s">
        <v>554</v>
      </c>
      <c r="C56" s="194">
        <v>64196215</v>
      </c>
      <c r="D56" s="175">
        <v>114272</v>
      </c>
      <c r="E56" s="176">
        <v>7413</v>
      </c>
      <c r="F56" s="176">
        <v>159</v>
      </c>
      <c r="G56" s="179" t="s">
        <v>555</v>
      </c>
      <c r="H56" s="176">
        <v>121505</v>
      </c>
      <c r="I56" s="176">
        <v>5468</v>
      </c>
      <c r="J56" s="176">
        <v>1765</v>
      </c>
      <c r="K56" s="199"/>
    </row>
    <row r="57" spans="2:11">
      <c r="B57" s="177" t="s">
        <v>564</v>
      </c>
      <c r="C57" s="180">
        <v>65444825</v>
      </c>
      <c r="D57" s="180">
        <v>114359</v>
      </c>
      <c r="E57" s="176">
        <v>7444</v>
      </c>
      <c r="F57" s="176">
        <v>169</v>
      </c>
      <c r="G57" s="179">
        <v>41863</v>
      </c>
      <c r="H57" s="176">
        <v>121598</v>
      </c>
      <c r="I57" s="175">
        <v>5472</v>
      </c>
      <c r="J57" s="175">
        <v>1767</v>
      </c>
      <c r="K57" s="199"/>
    </row>
    <row r="58" spans="2:11">
      <c r="B58" s="177" t="s">
        <v>647</v>
      </c>
      <c r="C58" s="180">
        <v>3017859</v>
      </c>
      <c r="D58" s="175">
        <v>231184</v>
      </c>
      <c r="E58" s="176">
        <v>7476</v>
      </c>
      <c r="F58" s="176">
        <v>223</v>
      </c>
      <c r="G58" s="179" t="s">
        <v>648</v>
      </c>
      <c r="H58" s="176">
        <v>245817</v>
      </c>
      <c r="I58" s="175">
        <v>11062</v>
      </c>
      <c r="J58" s="175">
        <v>3572</v>
      </c>
      <c r="K58" s="199"/>
    </row>
    <row r="59" spans="2:11">
      <c r="B59" s="25" t="s">
        <v>651</v>
      </c>
      <c r="C59" s="26">
        <v>69082879</v>
      </c>
      <c r="D59" s="25">
        <v>16505</v>
      </c>
      <c r="E59" s="20">
        <v>92</v>
      </c>
      <c r="F59" s="20">
        <v>242</v>
      </c>
      <c r="G59" s="57" t="s">
        <v>642</v>
      </c>
      <c r="H59" s="20">
        <v>17550</v>
      </c>
      <c r="I59" s="25">
        <v>790</v>
      </c>
      <c r="J59" s="25">
        <v>255</v>
      </c>
    </row>
    <row r="60" spans="2:11">
      <c r="B60" s="42"/>
      <c r="C60" s="41"/>
      <c r="D60" s="42"/>
      <c r="E60" s="30"/>
      <c r="F60" s="30"/>
      <c r="G60" s="94"/>
      <c r="H60" s="30"/>
      <c r="I60" s="6"/>
      <c r="J60" s="6"/>
    </row>
    <row r="61" spans="2:11">
      <c r="B61" s="42"/>
      <c r="C61" s="41"/>
      <c r="D61" s="42"/>
      <c r="E61" s="30"/>
      <c r="F61" s="30"/>
      <c r="G61" s="93"/>
      <c r="H61" s="30"/>
      <c r="I61" s="6"/>
      <c r="J61" s="6"/>
    </row>
    <row r="62" spans="2:11">
      <c r="B62" s="71"/>
      <c r="C62" s="41"/>
      <c r="D62" s="42"/>
      <c r="E62" s="30"/>
      <c r="F62" s="30"/>
      <c r="G62" s="93"/>
      <c r="H62" s="30"/>
      <c r="I62" s="6"/>
      <c r="J62" s="6"/>
    </row>
    <row r="63" spans="2:11">
      <c r="B63" s="42"/>
      <c r="C63" s="41"/>
      <c r="D63" s="42"/>
      <c r="E63" s="30"/>
      <c r="F63" s="30"/>
      <c r="G63" s="93"/>
      <c r="H63" s="30"/>
      <c r="I63" s="6"/>
      <c r="J63" s="6"/>
    </row>
    <row r="64" spans="2:11" ht="15.75" thickBot="1">
      <c r="B64" s="42"/>
      <c r="C64" s="41"/>
      <c r="D64" s="42"/>
      <c r="E64" s="30"/>
      <c r="F64" s="30"/>
      <c r="G64" s="30"/>
      <c r="H64" s="30"/>
      <c r="I64" s="6"/>
      <c r="J64" s="6"/>
    </row>
    <row r="65" spans="2:11" ht="15.75" thickBot="1">
      <c r="B65" s="41"/>
      <c r="C65" s="46" t="s">
        <v>23</v>
      </c>
      <c r="D65" s="46"/>
      <c r="E65" s="47"/>
      <c r="F65" s="47"/>
      <c r="G65" s="47" t="s">
        <v>23</v>
      </c>
      <c r="H65" s="48">
        <f>SUM(H56:H60)</f>
        <v>506470</v>
      </c>
    </row>
    <row r="69" spans="2:11">
      <c r="B69" s="333" t="s">
        <v>660</v>
      </c>
      <c r="C69" s="333"/>
      <c r="D69" s="333"/>
      <c r="E69" s="333"/>
      <c r="F69" s="333"/>
      <c r="G69" s="333"/>
      <c r="H69" s="333"/>
      <c r="I69" s="6"/>
      <c r="J69" s="6"/>
    </row>
    <row r="70" spans="2:11">
      <c r="B70" s="172" t="s">
        <v>1</v>
      </c>
      <c r="C70" s="172" t="s">
        <v>2</v>
      </c>
      <c r="D70" s="172" t="s">
        <v>7</v>
      </c>
      <c r="E70" s="172" t="s">
        <v>3</v>
      </c>
      <c r="F70" s="172" t="s">
        <v>4</v>
      </c>
      <c r="G70" s="172" t="s">
        <v>5</v>
      </c>
      <c r="H70" s="172" t="s">
        <v>6</v>
      </c>
      <c r="I70" s="77" t="s">
        <v>140</v>
      </c>
      <c r="J70" s="77" t="s">
        <v>501</v>
      </c>
    </row>
    <row r="71" spans="2:11" ht="15.75">
      <c r="B71" s="177" t="s">
        <v>661</v>
      </c>
      <c r="C71" s="194">
        <v>72102420</v>
      </c>
      <c r="D71" s="175">
        <v>55452</v>
      </c>
      <c r="E71" s="176">
        <v>7484</v>
      </c>
      <c r="F71" s="176">
        <v>230</v>
      </c>
      <c r="G71" s="179" t="s">
        <v>662</v>
      </c>
      <c r="H71" s="176">
        <v>58962</v>
      </c>
      <c r="I71" s="176">
        <v>2653</v>
      </c>
      <c r="J71" s="176">
        <v>857</v>
      </c>
      <c r="K71" s="219"/>
    </row>
    <row r="72" spans="2:11">
      <c r="B72" s="177" t="s">
        <v>683</v>
      </c>
      <c r="C72" s="180">
        <v>69082952</v>
      </c>
      <c r="D72" s="180">
        <v>9541</v>
      </c>
      <c r="E72" s="176">
        <v>121</v>
      </c>
      <c r="F72" s="176">
        <v>252</v>
      </c>
      <c r="G72" s="179" t="s">
        <v>670</v>
      </c>
      <c r="H72" s="176">
        <v>10144</v>
      </c>
      <c r="I72" s="175">
        <v>456</v>
      </c>
      <c r="J72" s="175">
        <v>147</v>
      </c>
      <c r="K72" s="219"/>
    </row>
    <row r="73" spans="2:11">
      <c r="B73" s="177">
        <v>42074</v>
      </c>
      <c r="C73" s="175">
        <v>74334609</v>
      </c>
      <c r="D73" s="175">
        <v>15096</v>
      </c>
      <c r="E73" s="175">
        <v>7502</v>
      </c>
      <c r="F73" s="175">
        <v>267</v>
      </c>
      <c r="G73" s="182" t="s">
        <v>694</v>
      </c>
      <c r="H73" s="175">
        <v>16052</v>
      </c>
      <c r="I73" s="175">
        <v>722</v>
      </c>
      <c r="J73" s="175"/>
      <c r="K73" s="219"/>
    </row>
    <row r="74" spans="2:11">
      <c r="B74" s="175" t="s">
        <v>712</v>
      </c>
      <c r="C74" s="180">
        <v>75877866</v>
      </c>
      <c r="D74" s="175">
        <v>33726</v>
      </c>
      <c r="E74" s="176">
        <v>169</v>
      </c>
      <c r="F74" s="186">
        <v>289</v>
      </c>
      <c r="G74" s="193" t="s">
        <v>716</v>
      </c>
      <c r="H74" s="186">
        <v>35861</v>
      </c>
      <c r="I74" s="175">
        <v>1614</v>
      </c>
      <c r="J74" s="175">
        <v>521</v>
      </c>
      <c r="K74" s="219"/>
    </row>
    <row r="75" spans="2:11">
      <c r="B75" s="183" t="s">
        <v>712</v>
      </c>
      <c r="C75" s="210">
        <v>75877867</v>
      </c>
      <c r="D75" s="183">
        <v>27839</v>
      </c>
      <c r="E75" s="184">
        <v>183</v>
      </c>
      <c r="F75" s="186">
        <v>299</v>
      </c>
      <c r="G75" s="193">
        <v>42259</v>
      </c>
      <c r="H75" s="186">
        <v>29601</v>
      </c>
      <c r="I75" s="175">
        <v>1332</v>
      </c>
      <c r="J75" s="175">
        <v>430</v>
      </c>
      <c r="K75" s="219"/>
    </row>
    <row r="76" spans="2:11">
      <c r="B76" s="183" t="s">
        <v>744</v>
      </c>
      <c r="C76" s="210">
        <v>79193728</v>
      </c>
      <c r="D76" s="183">
        <v>13534</v>
      </c>
      <c r="E76" s="184">
        <v>206</v>
      </c>
      <c r="F76" s="184">
        <v>318</v>
      </c>
      <c r="G76" s="193">
        <v>42462</v>
      </c>
      <c r="H76" s="186">
        <v>14391</v>
      </c>
      <c r="I76" s="175">
        <v>648</v>
      </c>
      <c r="J76" s="175">
        <v>209</v>
      </c>
      <c r="K76" s="219"/>
    </row>
    <row r="77" spans="2:11">
      <c r="B77" s="71"/>
      <c r="C77" s="41"/>
      <c r="D77" s="42"/>
      <c r="E77" s="30"/>
      <c r="F77" s="30"/>
      <c r="G77" s="93"/>
      <c r="H77" s="30"/>
      <c r="I77" s="6"/>
      <c r="J77" s="6"/>
    </row>
    <row r="78" spans="2:11">
      <c r="B78" s="42"/>
      <c r="C78" s="41"/>
      <c r="D78" s="42"/>
      <c r="E78" s="30"/>
      <c r="F78" s="30"/>
      <c r="G78" s="93"/>
      <c r="H78" s="30"/>
      <c r="I78" s="6"/>
      <c r="J78" s="6"/>
    </row>
    <row r="79" spans="2:11" ht="15.75" thickBot="1">
      <c r="B79" s="42"/>
      <c r="C79" s="41"/>
      <c r="D79" s="42"/>
      <c r="E79" s="30"/>
      <c r="F79" s="30"/>
      <c r="G79" s="30"/>
      <c r="H79" s="30"/>
      <c r="I79" s="6"/>
      <c r="J79" s="6"/>
    </row>
    <row r="80" spans="2:11" ht="15.75" thickBot="1">
      <c r="B80" s="5"/>
      <c r="C80" s="46" t="s">
        <v>23</v>
      </c>
      <c r="D80" s="46"/>
      <c r="E80" s="47"/>
      <c r="F80" s="47"/>
      <c r="G80" s="47" t="s">
        <v>23</v>
      </c>
      <c r="H80" s="48">
        <f>SUM(H71:H77)</f>
        <v>165011</v>
      </c>
      <c r="I80" s="6">
        <f>SUM(I71:I76)</f>
        <v>7425</v>
      </c>
      <c r="J80" s="6"/>
    </row>
    <row r="85" spans="1:12">
      <c r="B85" s="333" t="s">
        <v>796</v>
      </c>
      <c r="C85" s="333"/>
      <c r="D85" s="333"/>
      <c r="E85" s="333"/>
      <c r="F85" s="333"/>
      <c r="G85" s="333"/>
      <c r="H85" s="333"/>
      <c r="I85" s="6"/>
      <c r="J85" s="6"/>
    </row>
    <row r="86" spans="1:12">
      <c r="B86" s="201" t="s">
        <v>1</v>
      </c>
      <c r="C86" s="201" t="s">
        <v>2</v>
      </c>
      <c r="D86" s="201" t="s">
        <v>7</v>
      </c>
      <c r="E86" s="201" t="s">
        <v>3</v>
      </c>
      <c r="F86" s="201" t="s">
        <v>4</v>
      </c>
      <c r="G86" s="201" t="s">
        <v>5</v>
      </c>
      <c r="H86" s="201" t="s">
        <v>6</v>
      </c>
      <c r="I86" s="77" t="s">
        <v>140</v>
      </c>
      <c r="J86" s="77" t="s">
        <v>501</v>
      </c>
    </row>
    <row r="87" spans="1:12" ht="15.75">
      <c r="A87" s="219" t="s">
        <v>975</v>
      </c>
      <c r="B87" s="177">
        <v>42376</v>
      </c>
      <c r="C87" s="194">
        <v>87530408</v>
      </c>
      <c r="D87" s="175">
        <v>20599</v>
      </c>
      <c r="E87" s="176">
        <v>7568</v>
      </c>
      <c r="F87" s="176">
        <v>355</v>
      </c>
      <c r="G87" s="179">
        <v>42679</v>
      </c>
      <c r="H87" s="176">
        <v>21902</v>
      </c>
      <c r="I87" s="176">
        <v>986</v>
      </c>
      <c r="J87" s="242">
        <v>318</v>
      </c>
    </row>
    <row r="88" spans="1:12">
      <c r="A88" s="219" t="s">
        <v>975</v>
      </c>
      <c r="B88" s="177">
        <v>42498</v>
      </c>
      <c r="C88" s="180">
        <v>91377064</v>
      </c>
      <c r="D88" s="180">
        <v>20797</v>
      </c>
      <c r="E88" s="176">
        <v>7603</v>
      </c>
      <c r="F88" s="186">
        <v>365</v>
      </c>
      <c r="G88" s="193" t="s">
        <v>793</v>
      </c>
      <c r="H88" s="186">
        <v>22113</v>
      </c>
      <c r="I88" s="175">
        <v>995</v>
      </c>
      <c r="J88" s="243">
        <v>321</v>
      </c>
    </row>
    <row r="89" spans="1:12">
      <c r="A89" s="219" t="s">
        <v>975</v>
      </c>
      <c r="B89" s="177">
        <v>42379</v>
      </c>
      <c r="C89" s="175">
        <v>93029427</v>
      </c>
      <c r="D89" s="175">
        <v>55457</v>
      </c>
      <c r="E89" s="175">
        <v>7653</v>
      </c>
      <c r="F89" s="175">
        <v>385</v>
      </c>
      <c r="G89" s="181">
        <v>42409</v>
      </c>
      <c r="H89" s="175">
        <v>58968</v>
      </c>
      <c r="I89" s="175">
        <v>2654</v>
      </c>
      <c r="J89" s="243">
        <v>857</v>
      </c>
    </row>
    <row r="90" spans="1:12">
      <c r="A90" s="219" t="s">
        <v>975</v>
      </c>
      <c r="B90" s="175" t="s">
        <v>845</v>
      </c>
      <c r="C90" s="180">
        <v>94888037</v>
      </c>
      <c r="D90" s="175">
        <v>200637</v>
      </c>
      <c r="E90" s="175">
        <v>7671</v>
      </c>
      <c r="F90" s="175">
        <v>392</v>
      </c>
      <c r="G90" s="175" t="s">
        <v>839</v>
      </c>
      <c r="H90" s="175">
        <v>148754</v>
      </c>
      <c r="I90" s="175">
        <v>6694</v>
      </c>
      <c r="J90" s="243">
        <v>2161</v>
      </c>
    </row>
    <row r="91" spans="1:12">
      <c r="A91" s="219" t="s">
        <v>975</v>
      </c>
      <c r="B91" s="183" t="s">
        <v>159</v>
      </c>
      <c r="C91" s="183" t="s">
        <v>159</v>
      </c>
      <c r="D91" s="183" t="s">
        <v>159</v>
      </c>
      <c r="E91" s="175">
        <v>7687</v>
      </c>
      <c r="F91" s="175">
        <v>393</v>
      </c>
      <c r="G91" s="175" t="s">
        <v>839</v>
      </c>
      <c r="H91" s="175">
        <v>64584</v>
      </c>
      <c r="I91" s="175">
        <v>2906</v>
      </c>
      <c r="J91" s="243">
        <v>938</v>
      </c>
    </row>
    <row r="92" spans="1:12">
      <c r="A92" s="219" t="s">
        <v>975</v>
      </c>
      <c r="B92" s="183" t="s">
        <v>858</v>
      </c>
      <c r="C92" s="210">
        <v>95426565</v>
      </c>
      <c r="D92" s="183">
        <v>167781</v>
      </c>
      <c r="E92" s="241">
        <v>7705</v>
      </c>
      <c r="F92" s="175">
        <v>394</v>
      </c>
      <c r="G92" s="177">
        <v>42531</v>
      </c>
      <c r="H92" s="175">
        <v>43407</v>
      </c>
      <c r="I92" s="175">
        <v>1953</v>
      </c>
      <c r="J92" s="243">
        <v>631</v>
      </c>
      <c r="L92" s="224">
        <v>8028</v>
      </c>
    </row>
    <row r="93" spans="1:12">
      <c r="A93" s="219" t="s">
        <v>975</v>
      </c>
      <c r="B93" s="185" t="s">
        <v>159</v>
      </c>
      <c r="C93" s="183" t="s">
        <v>159</v>
      </c>
      <c r="D93" s="183" t="s">
        <v>159</v>
      </c>
      <c r="E93" s="241">
        <v>7726</v>
      </c>
      <c r="F93" s="175">
        <v>399</v>
      </c>
      <c r="G93" s="177" t="s">
        <v>859</v>
      </c>
      <c r="H93" s="175">
        <v>134995</v>
      </c>
      <c r="I93" s="175">
        <v>6075</v>
      </c>
      <c r="J93" s="243">
        <v>1961</v>
      </c>
    </row>
    <row r="94" spans="1:12">
      <c r="A94" s="219" t="s">
        <v>975</v>
      </c>
      <c r="B94" s="185">
        <v>42502</v>
      </c>
      <c r="C94" s="183">
        <v>95426617</v>
      </c>
      <c r="D94" s="183">
        <v>8363</v>
      </c>
      <c r="E94" s="241">
        <v>7749</v>
      </c>
      <c r="F94" s="175">
        <v>402</v>
      </c>
      <c r="G94" s="177">
        <v>42562</v>
      </c>
      <c r="H94" s="175">
        <v>8892</v>
      </c>
      <c r="I94" s="175">
        <v>400</v>
      </c>
      <c r="J94" s="243">
        <v>129</v>
      </c>
    </row>
    <row r="95" spans="1:12">
      <c r="A95" s="219" t="s">
        <v>975</v>
      </c>
      <c r="B95" s="185">
        <v>42502</v>
      </c>
      <c r="C95" s="183">
        <v>93966333</v>
      </c>
      <c r="D95" s="183">
        <v>11554</v>
      </c>
      <c r="E95" s="241">
        <v>7765</v>
      </c>
      <c r="F95" s="175">
        <v>407</v>
      </c>
      <c r="G95" s="175" t="s">
        <v>862</v>
      </c>
      <c r="H95" s="175">
        <v>12285</v>
      </c>
      <c r="I95" s="175">
        <v>553</v>
      </c>
      <c r="J95" s="243">
        <v>179</v>
      </c>
    </row>
    <row r="96" spans="1:12">
      <c r="A96" s="219" t="s">
        <v>975</v>
      </c>
      <c r="B96" s="183" t="s">
        <v>867</v>
      </c>
      <c r="C96" s="210">
        <v>94353167</v>
      </c>
      <c r="D96" s="183">
        <v>23547</v>
      </c>
      <c r="E96" s="184">
        <v>349</v>
      </c>
      <c r="F96" s="175">
        <v>411</v>
      </c>
      <c r="G96" s="177">
        <v>42594</v>
      </c>
      <c r="H96" s="175">
        <v>25038</v>
      </c>
      <c r="I96" s="175">
        <v>1127</v>
      </c>
      <c r="J96" s="175">
        <v>364</v>
      </c>
    </row>
    <row r="97" spans="1:12">
      <c r="A97" s="219" t="s">
        <v>975</v>
      </c>
      <c r="B97" s="183" t="s">
        <v>870</v>
      </c>
      <c r="C97" s="210">
        <v>99177230</v>
      </c>
      <c r="D97" s="183">
        <v>42199</v>
      </c>
      <c r="E97" s="184">
        <v>7777</v>
      </c>
      <c r="F97" s="175">
        <v>412</v>
      </c>
      <c r="G97" s="175" t="s">
        <v>871</v>
      </c>
      <c r="H97" s="175">
        <v>44870</v>
      </c>
      <c r="I97" s="175">
        <v>2019</v>
      </c>
      <c r="J97" s="175">
        <v>652</v>
      </c>
    </row>
    <row r="98" spans="1:12">
      <c r="A98" s="219" t="s">
        <v>975</v>
      </c>
      <c r="B98" s="185">
        <v>42826</v>
      </c>
      <c r="C98" s="210">
        <v>94353189</v>
      </c>
      <c r="D98" s="183">
        <v>5568</v>
      </c>
      <c r="E98" s="184">
        <v>362</v>
      </c>
      <c r="F98" s="175">
        <v>413</v>
      </c>
      <c r="G98" s="175" t="s">
        <v>865</v>
      </c>
      <c r="H98" s="175">
        <v>5920</v>
      </c>
      <c r="I98" s="175">
        <v>266</v>
      </c>
      <c r="J98" s="175">
        <v>86</v>
      </c>
    </row>
    <row r="99" spans="1:12">
      <c r="A99" s="219" t="s">
        <v>975</v>
      </c>
      <c r="B99" s="185" t="s">
        <v>876</v>
      </c>
      <c r="C99" s="210">
        <v>98110994</v>
      </c>
      <c r="D99" s="183">
        <v>473818</v>
      </c>
      <c r="E99" s="184">
        <v>20</v>
      </c>
      <c r="F99" s="183" t="s">
        <v>877</v>
      </c>
      <c r="G99" s="185">
        <v>42614</v>
      </c>
      <c r="H99" s="175">
        <v>486797</v>
      </c>
      <c r="I99" s="175">
        <v>21906</v>
      </c>
      <c r="J99" s="175">
        <v>7073</v>
      </c>
      <c r="K99" s="38" t="s">
        <v>878</v>
      </c>
      <c r="L99" s="224" t="s">
        <v>900</v>
      </c>
    </row>
    <row r="100" spans="1:12">
      <c r="A100" s="219" t="s">
        <v>975</v>
      </c>
      <c r="B100" s="185">
        <v>42888</v>
      </c>
      <c r="C100" s="210">
        <v>99634090</v>
      </c>
      <c r="D100" s="183">
        <v>19256</v>
      </c>
      <c r="E100" s="184">
        <v>372</v>
      </c>
      <c r="F100" s="175">
        <v>426</v>
      </c>
      <c r="G100" s="177" t="s">
        <v>881</v>
      </c>
      <c r="H100" s="175">
        <v>20475</v>
      </c>
      <c r="I100" s="175">
        <v>921</v>
      </c>
      <c r="J100" s="175">
        <v>298</v>
      </c>
      <c r="K100" s="38" t="s">
        <v>882</v>
      </c>
    </row>
    <row r="101" spans="1:12">
      <c r="A101" s="219" t="s">
        <v>975</v>
      </c>
      <c r="B101" s="185">
        <v>42888</v>
      </c>
      <c r="C101" s="210">
        <v>98111010</v>
      </c>
      <c r="D101" s="183">
        <v>208356</v>
      </c>
      <c r="E101" s="184">
        <v>23</v>
      </c>
      <c r="F101" s="183">
        <v>427</v>
      </c>
      <c r="G101" s="185">
        <v>42737</v>
      </c>
      <c r="H101" s="183">
        <v>221544</v>
      </c>
      <c r="I101" s="175">
        <v>9969.4</v>
      </c>
      <c r="J101" s="175">
        <v>3219</v>
      </c>
      <c r="K101" s="38" t="s">
        <v>878</v>
      </c>
    </row>
    <row r="102" spans="1:12">
      <c r="A102" s="219" t="s">
        <v>975</v>
      </c>
      <c r="B102" s="185">
        <v>42888</v>
      </c>
      <c r="C102" s="210">
        <v>98111012</v>
      </c>
      <c r="D102" s="183">
        <v>530989</v>
      </c>
      <c r="E102" s="184">
        <v>26</v>
      </c>
      <c r="F102" s="183" t="s">
        <v>883</v>
      </c>
      <c r="G102" s="185">
        <v>42737</v>
      </c>
      <c r="H102" s="183">
        <v>559283.4</v>
      </c>
      <c r="I102" s="175">
        <v>25168</v>
      </c>
      <c r="J102" s="175">
        <v>8126.34</v>
      </c>
      <c r="K102" s="222" t="s">
        <v>878</v>
      </c>
      <c r="L102" s="224" t="s">
        <v>901</v>
      </c>
    </row>
    <row r="103" spans="1:12">
      <c r="A103" s="219" t="s">
        <v>975</v>
      </c>
      <c r="B103" s="185">
        <v>42738</v>
      </c>
      <c r="C103" s="210">
        <v>95150284</v>
      </c>
      <c r="D103" s="183">
        <v>4401</v>
      </c>
      <c r="E103" s="184">
        <v>8019</v>
      </c>
      <c r="F103" s="175">
        <v>436</v>
      </c>
      <c r="G103" s="177">
        <v>42918</v>
      </c>
      <c r="H103" s="175">
        <v>4680</v>
      </c>
      <c r="I103" s="175">
        <v>211</v>
      </c>
      <c r="J103" s="243">
        <v>68</v>
      </c>
      <c r="K103" s="222"/>
    </row>
    <row r="104" spans="1:12">
      <c r="A104" s="219" t="s">
        <v>975</v>
      </c>
      <c r="B104" s="185">
        <v>42738</v>
      </c>
      <c r="C104" s="210">
        <v>95150294</v>
      </c>
      <c r="D104" s="183">
        <v>24428</v>
      </c>
      <c r="E104" s="184">
        <v>8023</v>
      </c>
      <c r="F104" s="175">
        <v>438</v>
      </c>
      <c r="G104" s="177" t="s">
        <v>891</v>
      </c>
      <c r="H104" s="175">
        <v>25974</v>
      </c>
      <c r="I104" s="175">
        <v>1169</v>
      </c>
      <c r="J104" s="243">
        <v>377</v>
      </c>
      <c r="K104" s="222"/>
    </row>
    <row r="105" spans="1:12">
      <c r="A105" s="219" t="s">
        <v>975</v>
      </c>
      <c r="B105" s="185">
        <v>42950</v>
      </c>
      <c r="C105" s="210">
        <v>94168195</v>
      </c>
      <c r="D105" s="183">
        <v>5502</v>
      </c>
      <c r="E105" s="184">
        <v>8034</v>
      </c>
      <c r="F105" s="175">
        <v>440</v>
      </c>
      <c r="G105" s="177" t="s">
        <v>892</v>
      </c>
      <c r="H105" s="175">
        <v>5850</v>
      </c>
      <c r="I105" s="175">
        <v>263</v>
      </c>
      <c r="J105" s="243">
        <v>85</v>
      </c>
    </row>
    <row r="106" spans="1:12">
      <c r="A106" s="219" t="s">
        <v>975</v>
      </c>
      <c r="B106" s="185">
        <v>42981</v>
      </c>
      <c r="C106" s="210">
        <v>94168207</v>
      </c>
      <c r="D106" s="183">
        <v>62588</v>
      </c>
      <c r="E106" s="184">
        <v>8048</v>
      </c>
      <c r="F106" s="175">
        <v>445</v>
      </c>
      <c r="G106" s="177">
        <v>42738</v>
      </c>
      <c r="H106" s="175">
        <v>66550</v>
      </c>
      <c r="I106" s="175">
        <v>2995</v>
      </c>
      <c r="J106" s="243">
        <v>967</v>
      </c>
    </row>
    <row r="107" spans="1:12">
      <c r="A107" s="219" t="s">
        <v>975</v>
      </c>
      <c r="B107" s="185" t="s">
        <v>896</v>
      </c>
      <c r="C107" s="210">
        <v>98111034</v>
      </c>
      <c r="D107" s="183">
        <v>793001</v>
      </c>
      <c r="E107" s="184">
        <v>35</v>
      </c>
      <c r="F107" s="175">
        <v>437</v>
      </c>
      <c r="G107" s="177">
        <v>43010</v>
      </c>
      <c r="H107" s="175">
        <v>832562.64</v>
      </c>
      <c r="I107" s="175">
        <v>37465</v>
      </c>
      <c r="J107" s="175">
        <v>12097</v>
      </c>
      <c r="K107" s="38" t="s">
        <v>878</v>
      </c>
      <c r="L107" s="227" t="s">
        <v>898</v>
      </c>
    </row>
    <row r="108" spans="1:12">
      <c r="A108" s="219" t="s">
        <v>975</v>
      </c>
      <c r="B108" s="185" t="s">
        <v>896</v>
      </c>
      <c r="C108" s="210">
        <v>98111038</v>
      </c>
      <c r="D108" s="183">
        <v>206899</v>
      </c>
      <c r="E108" s="184">
        <v>42</v>
      </c>
      <c r="F108" s="175">
        <v>439</v>
      </c>
      <c r="G108" s="177" t="s">
        <v>892</v>
      </c>
      <c r="H108" s="175">
        <v>210956.85</v>
      </c>
      <c r="I108" s="175">
        <v>9493.06</v>
      </c>
      <c r="J108" s="175">
        <v>3065.19</v>
      </c>
      <c r="K108" s="38" t="s">
        <v>878</v>
      </c>
      <c r="L108" s="38" t="s">
        <v>899</v>
      </c>
    </row>
    <row r="109" spans="1:12">
      <c r="A109" s="219" t="s">
        <v>975</v>
      </c>
      <c r="B109" s="185" t="s">
        <v>896</v>
      </c>
      <c r="C109" s="210">
        <v>98111042</v>
      </c>
      <c r="D109" s="183">
        <v>162390.54</v>
      </c>
      <c r="E109" s="184">
        <v>46</v>
      </c>
      <c r="F109" s="175">
        <v>446</v>
      </c>
      <c r="G109" s="177">
        <v>42797</v>
      </c>
      <c r="H109" s="175">
        <v>168948</v>
      </c>
      <c r="I109" s="175">
        <v>7603</v>
      </c>
      <c r="J109" s="175">
        <v>2455</v>
      </c>
      <c r="K109" s="38" t="s">
        <v>878</v>
      </c>
      <c r="L109" s="38" t="s">
        <v>897</v>
      </c>
    </row>
    <row r="110" spans="1:12">
      <c r="A110" s="219" t="s">
        <v>975</v>
      </c>
      <c r="B110" s="185">
        <v>42798</v>
      </c>
      <c r="C110" s="210">
        <v>101941055</v>
      </c>
      <c r="D110" s="183">
        <v>114326.37</v>
      </c>
      <c r="E110" s="184">
        <v>53</v>
      </c>
      <c r="F110" s="183">
        <v>449</v>
      </c>
      <c r="G110" s="185" t="s">
        <v>896</v>
      </c>
      <c r="H110" s="183">
        <v>121563</v>
      </c>
      <c r="I110" s="175">
        <v>5470.34</v>
      </c>
      <c r="J110" s="175">
        <v>1766.3</v>
      </c>
      <c r="K110" s="222" t="s">
        <v>878</v>
      </c>
    </row>
    <row r="111" spans="1:12">
      <c r="A111" s="219" t="s">
        <v>975</v>
      </c>
      <c r="B111" s="185" t="s">
        <v>916</v>
      </c>
      <c r="C111" s="210">
        <v>1006739</v>
      </c>
      <c r="D111" s="183">
        <v>9320</v>
      </c>
      <c r="E111" s="184">
        <v>394</v>
      </c>
      <c r="F111" s="183">
        <v>457</v>
      </c>
      <c r="G111" s="185">
        <v>42798</v>
      </c>
      <c r="H111" s="183">
        <v>9910</v>
      </c>
      <c r="I111" s="175">
        <v>446</v>
      </c>
      <c r="J111" s="175">
        <v>144</v>
      </c>
      <c r="K111" s="222" t="s">
        <v>882</v>
      </c>
    </row>
    <row r="112" spans="1:12">
      <c r="A112" s="219" t="s">
        <v>975</v>
      </c>
      <c r="B112" s="185" t="s">
        <v>916</v>
      </c>
      <c r="C112" s="210">
        <v>1006740</v>
      </c>
      <c r="D112" s="183">
        <v>4049</v>
      </c>
      <c r="E112" s="184">
        <v>400</v>
      </c>
      <c r="F112" s="183">
        <v>458</v>
      </c>
      <c r="G112" s="185">
        <v>42890</v>
      </c>
      <c r="H112" s="183">
        <v>4305.6000000000004</v>
      </c>
      <c r="I112" s="175">
        <v>194</v>
      </c>
      <c r="J112" s="175">
        <v>63</v>
      </c>
      <c r="K112" s="222" t="s">
        <v>882</v>
      </c>
    </row>
    <row r="113" spans="1:12">
      <c r="A113" s="219" t="s">
        <v>975</v>
      </c>
      <c r="B113" s="185" t="s">
        <v>916</v>
      </c>
      <c r="C113" s="210">
        <v>1006742</v>
      </c>
      <c r="D113" s="183">
        <v>75330</v>
      </c>
      <c r="E113" s="184">
        <v>389</v>
      </c>
      <c r="F113" s="183" t="s">
        <v>917</v>
      </c>
      <c r="G113" s="185">
        <v>42950</v>
      </c>
      <c r="H113" s="183">
        <v>93098</v>
      </c>
      <c r="I113" s="175">
        <v>3604</v>
      </c>
      <c r="J113" s="175">
        <v>1164</v>
      </c>
      <c r="K113" s="222" t="s">
        <v>882</v>
      </c>
    </row>
    <row r="114" spans="1:12">
      <c r="A114" s="219" t="s">
        <v>975</v>
      </c>
      <c r="B114" s="185" t="s">
        <v>929</v>
      </c>
      <c r="C114" s="210">
        <v>6926001</v>
      </c>
      <c r="D114" s="183">
        <v>12740</v>
      </c>
      <c r="E114" s="184" t="s">
        <v>930</v>
      </c>
      <c r="F114" s="183" t="s">
        <v>159</v>
      </c>
      <c r="G114" s="185" t="s">
        <v>159</v>
      </c>
      <c r="H114" s="183">
        <v>13000</v>
      </c>
      <c r="I114" s="175">
        <v>260</v>
      </c>
      <c r="J114" s="175" t="s">
        <v>159</v>
      </c>
      <c r="K114" s="229" t="s">
        <v>882</v>
      </c>
      <c r="L114" s="228" t="s">
        <v>918</v>
      </c>
    </row>
    <row r="115" spans="1:12">
      <c r="A115" s="219" t="s">
        <v>975</v>
      </c>
      <c r="B115" s="185" t="s">
        <v>919</v>
      </c>
      <c r="C115" s="210">
        <v>101941082</v>
      </c>
      <c r="D115" s="183">
        <v>135334</v>
      </c>
      <c r="E115" s="184">
        <v>66</v>
      </c>
      <c r="F115" s="183" t="s">
        <v>920</v>
      </c>
      <c r="G115" s="185">
        <v>43012</v>
      </c>
      <c r="H115" s="183">
        <v>143584</v>
      </c>
      <c r="I115" s="175">
        <v>6236</v>
      </c>
      <c r="J115" s="175">
        <v>2014</v>
      </c>
      <c r="K115" s="222" t="s">
        <v>878</v>
      </c>
      <c r="L115" s="227" t="s">
        <v>921</v>
      </c>
    </row>
    <row r="116" spans="1:12">
      <c r="A116" s="219" t="s">
        <v>975</v>
      </c>
      <c r="B116" s="185" t="s">
        <v>929</v>
      </c>
      <c r="C116" s="210">
        <v>101941098</v>
      </c>
      <c r="D116" s="183">
        <v>24208</v>
      </c>
      <c r="E116" s="184">
        <v>80</v>
      </c>
      <c r="F116" s="175">
        <v>466</v>
      </c>
      <c r="G116" s="177" t="s">
        <v>928</v>
      </c>
      <c r="H116" s="175">
        <v>25740</v>
      </c>
      <c r="I116" s="175">
        <v>1158</v>
      </c>
      <c r="J116" s="175">
        <v>374</v>
      </c>
      <c r="K116" s="222" t="s">
        <v>878</v>
      </c>
    </row>
    <row r="117" spans="1:12" ht="15.75" thickBot="1">
      <c r="B117" s="42"/>
      <c r="C117" s="41"/>
      <c r="D117" s="42"/>
      <c r="E117" s="30"/>
      <c r="F117" s="30"/>
      <c r="G117" s="30"/>
      <c r="H117" s="30"/>
      <c r="I117" s="6"/>
      <c r="J117" s="6"/>
    </row>
    <row r="118" spans="1:12" ht="15.75" thickBot="1">
      <c r="B118" s="5"/>
      <c r="C118" s="46" t="s">
        <v>23</v>
      </c>
      <c r="D118" s="46"/>
      <c r="E118" s="47"/>
      <c r="F118" s="47"/>
      <c r="G118" s="47" t="s">
        <v>23</v>
      </c>
      <c r="H118" s="198">
        <f>SUM(H87:H116)</f>
        <v>3606549.49</v>
      </c>
      <c r="I118" s="6">
        <f>SUM(I87:I116)</f>
        <v>161159.79999999999</v>
      </c>
      <c r="J118" s="6"/>
    </row>
    <row r="123" spans="1:12">
      <c r="B123" s="333" t="s">
        <v>1074</v>
      </c>
      <c r="C123" s="333"/>
      <c r="D123" s="333"/>
      <c r="E123" s="333"/>
      <c r="F123" s="333"/>
      <c r="G123" s="333"/>
      <c r="H123" s="333"/>
      <c r="I123" s="6"/>
      <c r="J123" s="6"/>
    </row>
    <row r="124" spans="1:12">
      <c r="B124" s="258" t="s">
        <v>1</v>
      </c>
      <c r="C124" s="258" t="s">
        <v>2</v>
      </c>
      <c r="D124" s="258" t="s">
        <v>7</v>
      </c>
      <c r="E124" s="258" t="s">
        <v>3</v>
      </c>
      <c r="F124" s="258" t="s">
        <v>4</v>
      </c>
      <c r="G124" s="258" t="s">
        <v>5</v>
      </c>
      <c r="H124" s="258" t="s">
        <v>6</v>
      </c>
      <c r="I124" s="77" t="s">
        <v>140</v>
      </c>
      <c r="J124" s="77" t="s">
        <v>501</v>
      </c>
    </row>
    <row r="125" spans="1:12" ht="15.75">
      <c r="B125" s="64">
        <v>43196</v>
      </c>
      <c r="C125" s="23">
        <v>20060233</v>
      </c>
      <c r="D125" s="25">
        <v>48287</v>
      </c>
      <c r="E125" s="20">
        <v>8437</v>
      </c>
      <c r="F125" s="20">
        <v>560</v>
      </c>
      <c r="G125" s="110">
        <v>43378</v>
      </c>
      <c r="H125" s="109">
        <v>50562</v>
      </c>
      <c r="I125" s="176">
        <v>2275</v>
      </c>
      <c r="J125" s="20" t="s">
        <v>159</v>
      </c>
    </row>
    <row r="126" spans="1:12">
      <c r="B126" s="64"/>
      <c r="C126" s="26"/>
      <c r="D126" s="26"/>
      <c r="E126" s="20"/>
      <c r="F126" s="20"/>
      <c r="G126" s="57"/>
      <c r="H126" s="20"/>
      <c r="I126" s="25"/>
      <c r="J126" s="25"/>
    </row>
    <row r="127" spans="1:12">
      <c r="B127" s="64"/>
      <c r="C127" s="25"/>
      <c r="D127" s="25"/>
      <c r="E127" s="25"/>
      <c r="F127" s="25"/>
      <c r="G127" s="259"/>
      <c r="H127" s="25"/>
      <c r="I127" s="25"/>
      <c r="J127" s="25"/>
    </row>
    <row r="128" spans="1:12">
      <c r="B128" s="25"/>
      <c r="C128" s="26"/>
      <c r="D128" s="25"/>
      <c r="E128" s="20"/>
      <c r="F128" s="109"/>
      <c r="G128" s="110"/>
      <c r="H128" s="109"/>
      <c r="I128" s="25"/>
      <c r="J128" s="25"/>
    </row>
    <row r="129" spans="2:10">
      <c r="B129" s="29"/>
      <c r="C129" s="260"/>
      <c r="D129" s="29"/>
      <c r="E129" s="30"/>
      <c r="F129" s="109"/>
      <c r="G129" s="110"/>
      <c r="H129" s="109"/>
      <c r="I129" s="25"/>
      <c r="J129" s="25"/>
    </row>
    <row r="130" spans="2:10">
      <c r="B130" s="29"/>
      <c r="C130" s="260"/>
      <c r="D130" s="29"/>
      <c r="E130" s="30"/>
      <c r="F130" s="30"/>
      <c r="G130" s="110"/>
      <c r="H130" s="109"/>
      <c r="I130" s="25"/>
      <c r="J130" s="25"/>
    </row>
    <row r="131" spans="2:10">
      <c r="B131" s="71"/>
      <c r="C131" s="41"/>
      <c r="D131" s="42"/>
      <c r="E131" s="30"/>
      <c r="F131" s="30"/>
      <c r="G131" s="93"/>
      <c r="H131" s="30"/>
      <c r="I131" s="6"/>
      <c r="J131" s="6"/>
    </row>
    <row r="132" spans="2:10">
      <c r="B132" s="42"/>
      <c r="C132" s="41"/>
      <c r="D132" s="42"/>
      <c r="E132" s="30"/>
      <c r="F132" s="30"/>
      <c r="G132" s="93"/>
      <c r="H132" s="30"/>
      <c r="I132" s="6"/>
      <c r="J132" s="6"/>
    </row>
    <row r="133" spans="2:10" ht="15.75" thickBot="1">
      <c r="B133" s="42"/>
      <c r="C133" s="41"/>
      <c r="D133" s="42"/>
      <c r="E133" s="30"/>
      <c r="F133" s="30"/>
      <c r="G133" s="30"/>
      <c r="H133" s="30"/>
      <c r="I133" s="6"/>
      <c r="J133" s="6"/>
    </row>
    <row r="134" spans="2:10" ht="15.75" thickBot="1">
      <c r="B134" s="5"/>
      <c r="C134" s="46" t="s">
        <v>23</v>
      </c>
      <c r="D134" s="46"/>
      <c r="E134" s="47"/>
      <c r="F134" s="47"/>
      <c r="G134" s="47" t="s">
        <v>23</v>
      </c>
      <c r="H134" s="198"/>
      <c r="I134" s="6">
        <f>SUM(I125:I130)</f>
        <v>2275</v>
      </c>
      <c r="J134" s="6"/>
    </row>
    <row r="138" spans="2:10">
      <c r="B138" s="333" t="s">
        <v>1100</v>
      </c>
      <c r="C138" s="333"/>
      <c r="D138" s="333"/>
      <c r="E138" s="333"/>
      <c r="F138" s="333"/>
      <c r="G138" s="333"/>
      <c r="H138" s="333"/>
      <c r="I138" s="6"/>
      <c r="J138" s="6"/>
    </row>
    <row r="139" spans="2:10">
      <c r="B139" s="263" t="s">
        <v>1</v>
      </c>
      <c r="C139" s="263" t="s">
        <v>2</v>
      </c>
      <c r="D139" s="263" t="s">
        <v>7</v>
      </c>
      <c r="E139" s="263" t="s">
        <v>3</v>
      </c>
      <c r="F139" s="263" t="s">
        <v>4</v>
      </c>
      <c r="G139" s="263" t="s">
        <v>5</v>
      </c>
      <c r="H139" s="263" t="s">
        <v>6</v>
      </c>
      <c r="I139" s="77" t="s">
        <v>140</v>
      </c>
      <c r="J139" s="77" t="s">
        <v>501</v>
      </c>
    </row>
    <row r="140" spans="2:10">
      <c r="B140" s="64">
        <v>43108</v>
      </c>
      <c r="C140" s="265">
        <v>24437312</v>
      </c>
      <c r="D140" s="25">
        <v>29386</v>
      </c>
      <c r="E140" s="20">
        <v>8452</v>
      </c>
      <c r="F140" s="20">
        <v>579</v>
      </c>
      <c r="G140" s="110" t="s">
        <v>1085</v>
      </c>
      <c r="H140" s="109">
        <v>30771</v>
      </c>
      <c r="I140" s="176">
        <v>1385</v>
      </c>
      <c r="J140" s="20">
        <v>0</v>
      </c>
    </row>
    <row r="141" spans="2:10">
      <c r="B141" s="64">
        <v>43320</v>
      </c>
      <c r="C141" s="26">
        <v>24437334</v>
      </c>
      <c r="D141" s="26">
        <v>48046</v>
      </c>
      <c r="E141" s="25">
        <v>8476</v>
      </c>
      <c r="F141" s="25">
        <v>580</v>
      </c>
      <c r="G141" s="64">
        <v>43227</v>
      </c>
      <c r="H141" s="25">
        <v>50310</v>
      </c>
      <c r="I141" s="175">
        <v>2264</v>
      </c>
      <c r="J141" s="25">
        <v>0</v>
      </c>
    </row>
    <row r="142" spans="2:10">
      <c r="B142" s="64">
        <v>43382</v>
      </c>
      <c r="C142" s="25">
        <v>28079645</v>
      </c>
      <c r="D142" s="25">
        <v>25811</v>
      </c>
      <c r="E142" s="25">
        <v>8518</v>
      </c>
      <c r="F142" s="25">
        <v>590</v>
      </c>
      <c r="G142" s="64">
        <v>43320</v>
      </c>
      <c r="H142" s="25">
        <v>27027</v>
      </c>
      <c r="I142" s="175">
        <v>1216</v>
      </c>
      <c r="J142" s="25">
        <v>0</v>
      </c>
    </row>
    <row r="143" spans="2:10">
      <c r="B143" s="25" t="s">
        <v>1124</v>
      </c>
      <c r="C143" s="26">
        <v>31146031</v>
      </c>
      <c r="D143" s="25">
        <v>34208</v>
      </c>
      <c r="E143" s="25">
        <v>8601</v>
      </c>
      <c r="F143" s="25">
        <v>598</v>
      </c>
      <c r="G143" s="64" t="s">
        <v>1125</v>
      </c>
      <c r="H143" s="25">
        <v>35820</v>
      </c>
      <c r="I143" s="175">
        <v>1612</v>
      </c>
      <c r="J143" s="25">
        <v>0</v>
      </c>
    </row>
    <row r="144" spans="2:10">
      <c r="B144" s="29" t="s">
        <v>1127</v>
      </c>
      <c r="C144" s="260">
        <v>31146043</v>
      </c>
      <c r="D144" s="29">
        <v>36202</v>
      </c>
      <c r="E144" s="30">
        <v>8611</v>
      </c>
      <c r="F144" s="109">
        <v>599</v>
      </c>
      <c r="G144" s="110" t="s">
        <v>1125</v>
      </c>
      <c r="H144" s="109">
        <v>37908</v>
      </c>
      <c r="I144" s="175">
        <v>1706</v>
      </c>
      <c r="J144" s="25">
        <v>0</v>
      </c>
    </row>
    <row r="145" spans="2:10">
      <c r="B145" s="127">
        <v>43579</v>
      </c>
      <c r="C145" s="260">
        <v>35763485</v>
      </c>
      <c r="D145" s="29">
        <v>10615</v>
      </c>
      <c r="E145" s="30">
        <v>8774</v>
      </c>
      <c r="F145" s="25">
        <v>679</v>
      </c>
      <c r="G145" s="25" t="s">
        <v>1211</v>
      </c>
      <c r="H145" s="25">
        <v>11115</v>
      </c>
      <c r="I145" s="25">
        <v>500</v>
      </c>
      <c r="J145" s="25"/>
    </row>
    <row r="146" spans="2:10">
      <c r="B146" s="71">
        <v>43539</v>
      </c>
      <c r="C146" s="41">
        <v>23373193</v>
      </c>
      <c r="D146" s="42">
        <v>47560</v>
      </c>
      <c r="E146" s="30">
        <v>8715</v>
      </c>
      <c r="F146" s="150">
        <v>651</v>
      </c>
      <c r="G146" s="110" t="s">
        <v>1212</v>
      </c>
      <c r="H146" s="150">
        <v>49801</v>
      </c>
      <c r="I146" s="175">
        <v>2241</v>
      </c>
      <c r="J146" s="6"/>
    </row>
    <row r="147" spans="2:10">
      <c r="B147" s="42"/>
      <c r="C147" s="41"/>
      <c r="D147" s="42"/>
      <c r="E147" s="30"/>
      <c r="F147" s="30"/>
      <c r="G147" s="93"/>
      <c r="H147" s="30"/>
      <c r="I147" s="6"/>
      <c r="J147" s="6"/>
    </row>
    <row r="148" spans="2:10" ht="15.75" thickBot="1">
      <c r="B148" s="42"/>
      <c r="C148" s="41"/>
      <c r="D148" s="42"/>
      <c r="E148" s="30"/>
      <c r="F148" s="30"/>
      <c r="G148" s="30"/>
      <c r="H148" s="30"/>
      <c r="I148" s="6"/>
      <c r="J148" s="6"/>
    </row>
    <row r="149" spans="2:10" ht="15.75" thickBot="1">
      <c r="B149" s="5"/>
      <c r="C149" s="46" t="s">
        <v>23</v>
      </c>
      <c r="D149" s="46"/>
      <c r="E149" s="47"/>
      <c r="F149" s="47"/>
      <c r="G149" s="47" t="s">
        <v>23</v>
      </c>
      <c r="H149" s="6">
        <f>SUM(H140:H146)</f>
        <v>242752</v>
      </c>
      <c r="I149" s="6">
        <f>SUM(I140:I146)</f>
        <v>10924</v>
      </c>
      <c r="J149" s="6"/>
    </row>
    <row r="153" spans="2:10">
      <c r="B153" s="333" t="s">
        <v>1253</v>
      </c>
      <c r="C153" s="333"/>
      <c r="D153" s="333"/>
      <c r="E153" s="333"/>
      <c r="F153" s="333"/>
      <c r="G153" s="333"/>
      <c r="H153" s="333"/>
      <c r="I153" s="6"/>
      <c r="J153" s="6"/>
    </row>
    <row r="154" spans="2:10">
      <c r="B154" s="285" t="s">
        <v>1</v>
      </c>
      <c r="C154" s="285" t="s">
        <v>2</v>
      </c>
      <c r="D154" s="285" t="s">
        <v>7</v>
      </c>
      <c r="E154" s="285" t="s">
        <v>3</v>
      </c>
      <c r="F154" s="285" t="s">
        <v>4</v>
      </c>
      <c r="G154" s="285" t="s">
        <v>5</v>
      </c>
      <c r="H154" s="285" t="s">
        <v>6</v>
      </c>
      <c r="I154" s="77" t="s">
        <v>140</v>
      </c>
      <c r="J154" s="77" t="s">
        <v>501</v>
      </c>
    </row>
    <row r="155" spans="2:10">
      <c r="B155" s="64" t="s">
        <v>1254</v>
      </c>
      <c r="C155" s="265">
        <v>39737832</v>
      </c>
      <c r="D155" s="25">
        <v>33176</v>
      </c>
      <c r="E155" s="20">
        <v>8831</v>
      </c>
      <c r="F155" s="20">
        <v>726</v>
      </c>
      <c r="G155" s="110" t="s">
        <v>1255</v>
      </c>
      <c r="H155" s="150">
        <v>35276</v>
      </c>
      <c r="I155" s="176">
        <v>1587</v>
      </c>
      <c r="J155" s="20">
        <v>513</v>
      </c>
    </row>
    <row r="156" spans="2:10">
      <c r="B156" s="64">
        <v>43594</v>
      </c>
      <c r="C156" s="26">
        <v>43778834</v>
      </c>
      <c r="D156" s="26">
        <v>35651</v>
      </c>
      <c r="E156" s="25">
        <v>8865</v>
      </c>
      <c r="F156" s="25">
        <v>746</v>
      </c>
      <c r="G156" s="64" t="s">
        <v>1259</v>
      </c>
      <c r="H156" s="25">
        <v>37908</v>
      </c>
      <c r="I156" s="175">
        <v>1706</v>
      </c>
      <c r="J156" s="25">
        <v>551</v>
      </c>
    </row>
    <row r="157" spans="2:10">
      <c r="B157" s="64" t="s">
        <v>1281</v>
      </c>
      <c r="C157" s="25">
        <v>43931887</v>
      </c>
      <c r="D157" s="25">
        <v>50531</v>
      </c>
      <c r="E157" s="109">
        <v>8906</v>
      </c>
      <c r="F157" s="150">
        <v>753</v>
      </c>
      <c r="G157" s="110">
        <v>43808</v>
      </c>
      <c r="H157" s="150">
        <v>53729.91</v>
      </c>
      <c r="I157" s="175">
        <v>2418</v>
      </c>
      <c r="J157" s="25">
        <v>781</v>
      </c>
    </row>
    <row r="158" spans="2:10">
      <c r="B158" s="25"/>
      <c r="C158" s="26"/>
      <c r="D158" s="25"/>
      <c r="E158" s="25"/>
      <c r="F158" s="25"/>
      <c r="G158" s="64"/>
      <c r="H158" s="25"/>
      <c r="I158" s="25"/>
      <c r="J158" s="25"/>
    </row>
    <row r="159" spans="2:10">
      <c r="B159" s="29"/>
      <c r="C159" s="260"/>
      <c r="D159" s="29"/>
      <c r="E159" s="30"/>
      <c r="F159" s="109"/>
      <c r="G159" s="110"/>
      <c r="H159" s="109"/>
      <c r="I159" s="25"/>
      <c r="J159" s="25"/>
    </row>
    <row r="160" spans="2:10">
      <c r="B160" s="127"/>
      <c r="C160" s="260"/>
      <c r="D160" s="29"/>
      <c r="E160" s="30"/>
      <c r="F160" s="25"/>
      <c r="G160" s="25"/>
      <c r="H160" s="25"/>
      <c r="I160" s="25"/>
      <c r="J160" s="25"/>
    </row>
    <row r="161" spans="2:10">
      <c r="B161" s="71"/>
      <c r="C161" s="41"/>
      <c r="D161" s="42"/>
      <c r="E161" s="30"/>
      <c r="F161" s="150"/>
      <c r="G161" s="110"/>
      <c r="H161" s="150"/>
      <c r="I161" s="25"/>
      <c r="J161" s="6"/>
    </row>
    <row r="162" spans="2:10">
      <c r="B162" s="42"/>
      <c r="C162" s="41"/>
      <c r="D162" s="42"/>
      <c r="E162" s="30"/>
      <c r="F162" s="30"/>
      <c r="G162" s="93"/>
      <c r="H162" s="30"/>
      <c r="I162" s="6"/>
      <c r="J162" s="6"/>
    </row>
    <row r="163" spans="2:10" ht="15.75" thickBot="1">
      <c r="B163" s="42"/>
      <c r="C163" s="41"/>
      <c r="D163" s="42"/>
      <c r="E163" s="30"/>
      <c r="F163" s="30"/>
      <c r="G163" s="30"/>
      <c r="H163" s="30"/>
      <c r="I163" s="6"/>
      <c r="J163" s="6"/>
    </row>
    <row r="164" spans="2:10" ht="15.75" thickBot="1">
      <c r="B164" s="5"/>
      <c r="C164" s="46" t="s">
        <v>23</v>
      </c>
      <c r="D164" s="46"/>
      <c r="E164" s="47"/>
      <c r="F164" s="47"/>
      <c r="G164" s="47" t="s">
        <v>23</v>
      </c>
      <c r="H164" s="198"/>
      <c r="I164" s="6">
        <f>SUM(I155:I161)</f>
        <v>5711</v>
      </c>
      <c r="J164" s="6"/>
    </row>
    <row r="167" spans="2:10">
      <c r="B167" s="333" t="s">
        <v>1431</v>
      </c>
      <c r="C167" s="333"/>
      <c r="D167" s="333"/>
      <c r="E167" s="333"/>
      <c r="F167" s="333"/>
      <c r="G167" s="333"/>
      <c r="H167" s="333"/>
      <c r="I167" s="6"/>
      <c r="J167" s="6"/>
    </row>
    <row r="168" spans="2:10">
      <c r="B168" s="328" t="s">
        <v>1</v>
      </c>
      <c r="C168" s="328" t="s">
        <v>2</v>
      </c>
      <c r="D168" s="328" t="s">
        <v>7</v>
      </c>
      <c r="E168" s="328" t="s">
        <v>3</v>
      </c>
      <c r="F168" s="328" t="s">
        <v>4</v>
      </c>
      <c r="G168" s="328" t="s">
        <v>5</v>
      </c>
      <c r="H168" s="328" t="s">
        <v>6</v>
      </c>
      <c r="I168" s="77" t="s">
        <v>140</v>
      </c>
      <c r="J168" s="77" t="s">
        <v>501</v>
      </c>
    </row>
    <row r="169" spans="2:10" ht="15.75">
      <c r="B169" s="64">
        <v>44021</v>
      </c>
      <c r="C169" s="265">
        <v>53040088</v>
      </c>
      <c r="D169" s="25">
        <v>204503</v>
      </c>
      <c r="E169" s="302">
        <v>9105</v>
      </c>
      <c r="F169" s="303">
        <v>792</v>
      </c>
      <c r="G169" s="247">
        <v>44034</v>
      </c>
      <c r="H169" s="196">
        <v>214139</v>
      </c>
      <c r="I169" s="20">
        <v>9636</v>
      </c>
      <c r="J169" s="20"/>
    </row>
    <row r="170" spans="2:10">
      <c r="B170" s="64"/>
      <c r="C170" s="26"/>
      <c r="D170" s="26"/>
      <c r="E170" s="25"/>
      <c r="F170" s="25"/>
      <c r="G170" s="64"/>
      <c r="H170" s="25"/>
      <c r="I170" s="25"/>
      <c r="J170" s="25"/>
    </row>
    <row r="171" spans="2:10">
      <c r="B171" s="64"/>
      <c r="C171" s="25"/>
      <c r="D171" s="25"/>
      <c r="E171" s="109"/>
      <c r="F171" s="150"/>
      <c r="G171" s="110"/>
      <c r="H171" s="150"/>
      <c r="I171" s="25"/>
      <c r="J171" s="25"/>
    </row>
    <row r="172" spans="2:10">
      <c r="B172" s="25"/>
      <c r="C172" s="26"/>
      <c r="D172" s="25"/>
      <c r="E172" s="25"/>
      <c r="F172" s="25"/>
      <c r="G172" s="64"/>
      <c r="H172" s="25"/>
      <c r="I172" s="25"/>
      <c r="J172" s="25"/>
    </row>
    <row r="173" spans="2:10">
      <c r="B173" s="29"/>
      <c r="C173" s="260"/>
      <c r="D173" s="29"/>
      <c r="E173" s="30"/>
      <c r="F173" s="109"/>
      <c r="G173" s="110"/>
      <c r="H173" s="109"/>
      <c r="I173" s="25"/>
      <c r="J173" s="25"/>
    </row>
    <row r="174" spans="2:10">
      <c r="B174" s="127"/>
      <c r="C174" s="260"/>
      <c r="D174" s="29"/>
      <c r="E174" s="30"/>
      <c r="F174" s="25"/>
      <c r="G174" s="25"/>
      <c r="H174" s="25"/>
      <c r="I174" s="25"/>
      <c r="J174" s="25"/>
    </row>
    <row r="175" spans="2:10">
      <c r="B175" s="71"/>
      <c r="C175" s="41"/>
      <c r="D175" s="42"/>
      <c r="E175" s="30"/>
      <c r="F175" s="150"/>
      <c r="G175" s="110"/>
      <c r="H175" s="150"/>
      <c r="I175" s="25"/>
      <c r="J175" s="6"/>
    </row>
    <row r="176" spans="2:10">
      <c r="B176" s="42"/>
      <c r="C176" s="41"/>
      <c r="D176" s="42"/>
      <c r="E176" s="30"/>
      <c r="F176" s="30"/>
      <c r="G176" s="93"/>
      <c r="H176" s="30"/>
      <c r="I176" s="6"/>
      <c r="J176" s="6"/>
    </row>
    <row r="177" spans="2:10" ht="15.75" thickBot="1">
      <c r="B177" s="42"/>
      <c r="C177" s="41"/>
      <c r="D177" s="42"/>
      <c r="E177" s="30"/>
      <c r="F177" s="30"/>
      <c r="G177" s="30"/>
      <c r="H177" s="30"/>
      <c r="I177" s="6"/>
      <c r="J177" s="6"/>
    </row>
    <row r="178" spans="2:10" ht="15.75" thickBot="1">
      <c r="B178" s="5"/>
      <c r="C178" s="46" t="s">
        <v>23</v>
      </c>
      <c r="D178" s="46"/>
      <c r="E178" s="47"/>
      <c r="F178" s="47"/>
      <c r="G178" s="47" t="s">
        <v>23</v>
      </c>
      <c r="H178" s="198"/>
      <c r="I178" s="6">
        <f>SUM(I169:I175)</f>
        <v>9636</v>
      </c>
      <c r="J178" s="6"/>
    </row>
  </sheetData>
  <mergeCells count="11">
    <mergeCell ref="B167:H167"/>
    <mergeCell ref="B2:H2"/>
    <mergeCell ref="B12:H12"/>
    <mergeCell ref="B23:H23"/>
    <mergeCell ref="B39:H39"/>
    <mergeCell ref="B54:H54"/>
    <mergeCell ref="B153:H153"/>
    <mergeCell ref="B138:H138"/>
    <mergeCell ref="B123:H123"/>
    <mergeCell ref="B85:H85"/>
    <mergeCell ref="B69:H6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Descon</vt:lpstr>
      <vt:lpstr>PDIL</vt:lpstr>
      <vt:lpstr>Rafhan</vt:lpstr>
      <vt:lpstr>Kansai</vt:lpstr>
      <vt:lpstr>ICI-sheikhupuara</vt:lpstr>
      <vt:lpstr>Fatima</vt:lpstr>
      <vt:lpstr>ICI-Khewra</vt:lpstr>
      <vt:lpstr>Atomic  PAEC</vt:lpstr>
      <vt:lpstr>SABA Power</vt:lpstr>
      <vt:lpstr>Sui-Gas</vt:lpstr>
      <vt:lpstr>AB Mauri</vt:lpstr>
      <vt:lpstr>FFC</vt:lpstr>
      <vt:lpstr>Nutrico Morinaga</vt:lpstr>
      <vt:lpstr>Nandi Pur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2020-09-10T08:22:50Z</dcterms:modified>
</cp:coreProperties>
</file>