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7" lowestEdited="7" rupBuild="22527"/>
  <workbookPr defaultThemeVersion="166925"/>
  <bookViews>
    <workbookView xWindow="-120" yWindow="-120" windowWidth="29040" windowHeight="17640" activeTab="0"/>
  </bookViews>
  <sheets>
    <sheet name="Sheet1" sheetId="1" r:id="rId1"/>
    <sheet name="Sheet2" sheetId="2" r:id="rId2"/>
    <sheet name="Sheet3" sheetId="3" r:id="rId3"/>
  </sheets>
  <calcPr calcId="114210"/>
</workbook>
</file>

<file path=xl/sharedStrings.xml><?xml version="1.0" encoding="utf-8"?>
<sst xmlns="http://schemas.openxmlformats.org/spreadsheetml/2006/main" uniqueCount="15" count="15">
  <si>
    <t xml:space="preserve">CALIDIN V CREAM(40G)</t>
  </si>
  <si>
    <t>CEFOL TAB NEW(20S)</t>
  </si>
  <si>
    <t>CELLGEE SACHETS NEW (10S)</t>
  </si>
  <si>
    <t>CELLGEE TAB NEW(30S)</t>
  </si>
  <si>
    <t>CELLZOL 2.5MG TAB(30S)</t>
  </si>
  <si>
    <t xml:space="preserve">CETOL SACHETS(10S)</t>
  </si>
  <si>
    <t>IRONIC TAB NEW(20S)</t>
  </si>
  <si>
    <t xml:space="preserve">LAXCELL SYP (120ML)</t>
  </si>
  <si>
    <t>ONIRON 8MG TAB(10S)</t>
  </si>
  <si>
    <t>ZANXIM 400MG CAP NEW(5S)</t>
  </si>
  <si>
    <t>430/20</t>
  </si>
  <si>
    <t>Products</t>
  </si>
  <si>
    <t>T.P</t>
  </si>
  <si>
    <t>R.T</t>
  </si>
  <si>
    <t>Per Tab</t>
  </si>
</sst>
</file>

<file path=xl/styles.xml><?xml version="1.0" encoding="utf-8"?>
<styleSheet xmlns="http://schemas.openxmlformats.org/spreadsheetml/2006/main">
  <numFmts count="3">
    <numFmt numFmtId="0" formatCode="General"/>
    <numFmt numFmtId="3" formatCode="#,##0"/>
    <numFmt numFmtId="1" formatCode="0"/>
  </numFmts>
  <fonts count="2">
    <font>
      <name val="Arial"/>
      <sz val="11"/>
    </font>
    <font>
      <name val="Arial"/>
      <sz val="1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1" xfId="0" applyBorder="1">
      <alignment vertical="center"/>
    </xf>
    <xf numFmtId="0" fontId="1" fillId="0" borderId="2" xfId="0" applyBorder="1">
      <alignment vertical="center"/>
    </xf>
    <xf numFmtId="0" fontId="1" fillId="0" borderId="3" xfId="0" applyBorder="1">
      <alignment vertical="center"/>
    </xf>
    <xf numFmtId="0" fontId="1" fillId="0" borderId="4" xfId="0" applyBorder="1" applyAlignment="1">
      <alignment vertical="center" wrapText="1"/>
    </xf>
    <xf numFmtId="0" fontId="1" fillId="0" borderId="5" xfId="0" applyBorder="1">
      <alignment vertical="center"/>
    </xf>
    <xf numFmtId="0" fontId="1" fillId="0" borderId="6" xfId="0" applyBorder="1">
      <alignment vertical="center"/>
    </xf>
    <xf numFmtId="0" fontId="1" fillId="0" borderId="7" xfId="0" applyBorder="1">
      <alignment vertical="center"/>
    </xf>
    <xf numFmtId="0" fontId="1" fillId="0" borderId="8" xfId="0" applyBorder="1">
      <alignment vertical="center"/>
    </xf>
    <xf numFmtId="0" fontId="1" fillId="0" borderId="9" xfId="0" applyBorder="1">
      <alignment vertical="center"/>
    </xf>
    <xf numFmtId="0" fontId="1" fillId="0" borderId="10" xfId="0" applyBorder="1">
      <alignment vertical="center"/>
    </xf>
    <xf numFmtId="3" fontId="1" fillId="0" borderId="8" xfId="0" applyNumberFormat="1" applyBorder="1">
      <alignment vertical="center"/>
    </xf>
    <xf numFmtId="1" fontId="1" fillId="0" borderId="10" xfId="0" applyNumberFormat="1" applyBorder="1">
      <alignment vertical="center"/>
    </xf>
    <xf numFmtId="0" fontId="1" fillId="0" borderId="7" xfId="0" applyBorder="1" applyAlignment="1">
      <alignment vertical="center" wrapText="1"/>
    </xf>
    <xf numFmtId="3" fontId="1" fillId="0" borderId="8" xfId="0" applyNumberFormat="1" applyBorder="1">
      <alignment vertical="center"/>
    </xf>
    <xf numFmtId="0" fontId="1" fillId="0" borderId="11" xfId="0" applyBorder="1">
      <alignment vertical="center"/>
    </xf>
    <xf numFmtId="1" fontId="1" fillId="0" borderId="12" xfId="0" applyNumberFormat="1" applyBorder="1">
      <alignment vertical="center"/>
    </xf>
    <xf numFmtId="1" fontId="1" fillId="0" borderId="13" xfId="0" applyNumberFormat="1" applyBorder="1">
      <alignment vertical="center"/>
    </xf>
    <xf numFmtId="1" fontId="1" fillId="0" borderId="14" xfId="0" applyNumberFormat="1" applyBorder="1">
      <alignment vertical="center"/>
    </xf>
    <xf numFmtId="0" fontId="0" fillId="0" borderId="0" xfId="0" applyBorder="1">
      <alignment vertical="center"/>
    </xf>
  </cellXfs>
  <cellStyles count="1">
    <cellStyle name="常规" xfId="0" builtinId="0"/>
  </cellStyles>
  <dxfs count="0"/>
  <tableStyles defaultTableStyle="TableStyleMedium2" defaultPivotStyle="PivotStyleLight16"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www.wps.cn/officeDocument/2020/cellImage" Target="cellimages.xml"/><Relationship Id="rId5" Type="http://schemas.openxmlformats.org/officeDocument/2006/relationships/sharedStrings" Target="sharedStrings.xml"/><Relationship Id="rId6" Type="http://schemas.openxmlformats.org/officeDocument/2006/relationships/styles" Target="styles.xml"/><Relationship Id="rId7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dimension ref="A1:G22"/>
  <sheetViews>
    <sheetView tabSelected="1" workbookViewId="0">
      <selection activeCell="E30" sqref="E30"/>
    </sheetView>
  </sheetViews>
  <sheetFormatPr defaultRowHeight="14.25" defaultColWidth="10"/>
  <cols>
    <col min="2" max="2" customWidth="1" width="27.621094" style="0"/>
    <col min="5" max="5" customWidth="1" bestFit="1" width="11.121094" style="0"/>
  </cols>
  <sheetData>
    <row r="6" spans="8:8">
      <c r="B6" s="1" t="s">
        <v>11</v>
      </c>
      <c r="C6" s="2" t="s">
        <v>12</v>
      </c>
      <c r="D6" s="2" t="s">
        <v>13</v>
      </c>
      <c r="E6" s="3" t="s">
        <v>14</v>
      </c>
    </row>
    <row r="7" spans="8:8" ht="15.0">
      <c r="B7" s="4" t="s">
        <v>0</v>
      </c>
      <c r="C7" s="5">
        <v>419.9</v>
      </c>
      <c r="D7" s="5">
        <f>C7/0.85</f>
        <v>494.0</v>
      </c>
      <c r="E7" s="6">
        <v>494.0</v>
      </c>
    </row>
    <row r="8" spans="8:8" ht="15.0">
      <c r="B8" s="7" t="s">
        <v>1</v>
      </c>
      <c r="C8" s="8">
        <v>365.5</v>
      </c>
      <c r="D8" s="9">
        <f>C8/0.85</f>
        <v>430.0</v>
      </c>
      <c r="E8" s="10">
        <f>(430/20)</f>
        <v>21.5</v>
      </c>
    </row>
    <row r="9" spans="8:8" ht="15.0">
      <c r="B9" s="7" t="s">
        <v>2</v>
      </c>
      <c r="C9" s="8">
        <v>340.0</v>
      </c>
      <c r="D9" s="9">
        <f>C9/0.85</f>
        <v>400.0</v>
      </c>
      <c r="E9" s="10">
        <f>(400/10)</f>
        <v>40.0</v>
      </c>
    </row>
    <row r="10" spans="8:8" ht="15.0">
      <c r="B10" s="7" t="s">
        <v>3</v>
      </c>
      <c r="C10" s="8">
        <v>765.0</v>
      </c>
      <c r="D10" s="9">
        <f>C10/0.85</f>
        <v>900.0</v>
      </c>
      <c r="E10" s="10">
        <f>(900/30)</f>
        <v>30.0</v>
      </c>
    </row>
    <row r="11" spans="8:8" ht="15.0">
      <c r="B11" s="7" t="s">
        <v>4</v>
      </c>
      <c r="C11" s="11">
        <v>4250.0</v>
      </c>
      <c r="D11" s="9">
        <f>C11/0.85</f>
        <v>5000.0</v>
      </c>
      <c r="E11" s="12">
        <f>5000/30</f>
        <v>166.66666666666666</v>
      </c>
    </row>
    <row r="12" spans="8:8" ht="15.0">
      <c r="B12" s="13" t="s">
        <v>5</v>
      </c>
      <c r="C12" s="14">
        <v>1530.0</v>
      </c>
      <c r="D12" s="9">
        <f>C12/0.85</f>
        <v>1800.0</v>
      </c>
      <c r="E12" s="10">
        <f>1800/10</f>
        <v>180.0</v>
      </c>
    </row>
    <row r="13" spans="8:8" ht="15.0">
      <c r="B13" s="7" t="s">
        <v>6</v>
      </c>
      <c r="C13" s="8">
        <v>510.0</v>
      </c>
      <c r="D13" s="9">
        <f>C13/0.85</f>
        <v>600.0</v>
      </c>
      <c r="E13" s="10">
        <f>600/20</f>
        <v>30.0</v>
      </c>
    </row>
    <row r="14" spans="8:8" ht="15.0">
      <c r="B14" s="13" t="s">
        <v>7</v>
      </c>
      <c r="C14" s="8">
        <v>323.0</v>
      </c>
      <c r="D14" s="9">
        <f>C14/0.85</f>
        <v>380.0</v>
      </c>
      <c r="E14" s="10">
        <v>380.0</v>
      </c>
    </row>
    <row r="15" spans="8:8" ht="15.0">
      <c r="B15" s="7" t="s">
        <v>8</v>
      </c>
      <c r="C15" s="8">
        <v>323.0</v>
      </c>
      <c r="D15" s="9">
        <f>C15/0.85</f>
        <v>380.0</v>
      </c>
      <c r="E15" s="10">
        <f>380/10</f>
        <v>38.0</v>
      </c>
    </row>
    <row r="16" spans="8:8" ht="15.0">
      <c r="B16" s="15" t="s">
        <v>9</v>
      </c>
      <c r="C16" s="16">
        <v>434.34977578475</v>
      </c>
      <c r="D16" s="17">
        <f>C16/0.85</f>
        <v>510.99973621735296</v>
      </c>
      <c r="E16" s="18">
        <f>511/5</f>
        <v>102.2</v>
      </c>
    </row>
    <row r="17" spans="8:8">
      <c r="B17" s="19"/>
      <c r="C17" s="19"/>
      <c r="D17" s="19"/>
      <c r="E17" s="19"/>
    </row>
    <row r="18" spans="8:8">
      <c r="B18"/>
      <c r="C18"/>
      <c r="D18"/>
      <c r="E18"/>
    </row>
    <row r="19" spans="8:8">
      <c r="B19"/>
      <c r="C19"/>
      <c r="D19"/>
      <c r="E19"/>
    </row>
    <row r="20" spans="8:8">
      <c r="B20"/>
      <c r="C20"/>
      <c r="D20"/>
      <c r="E20"/>
    </row>
    <row r="21" spans="8:8">
      <c r="B21"/>
      <c r="C21"/>
      <c r="D21"/>
      <c r="E21"/>
    </row>
    <row r="22" spans="8:8">
      <c r="B22"/>
      <c r="C22"/>
      <c r="D22"/>
      <c r="E22"/>
    </row>
  </sheetData>
  <pageMargins left="0.7" right="0.7" top="0.75" bottom="0.75" header="0.3" footer="0.3"/>
</worksheet>
</file>

<file path=xl/worksheets/sheet2.xml><?xml version="1.0" encoding="utf-8"?>
<worksheet xmlns:r="http://schemas.openxmlformats.org/officeDocument/2006/relationships" xmlns="http://schemas.openxmlformats.org/spreadsheetml/2006/main">
  <dimension ref="A1:C1"/>
  <sheetViews>
    <sheetView workbookViewId="0">
      <selection activeCell="A1" sqref="A1"/>
    </sheetView>
  </sheetViews>
  <sheetFormatPr defaultRowHeight="14.25" defaultColWidth="10"/>
  <sheetData/>
  <pageMargins left="0.7" right="0.7" top="0.75" bottom="0.75" header="0.3" footer="0.3"/>
</worksheet>
</file>

<file path=xl/worksheets/sheet3.xml><?xml version="1.0" encoding="utf-8"?>
<worksheet xmlns:r="http://schemas.openxmlformats.org/officeDocument/2006/relationships" xmlns="http://schemas.openxmlformats.org/spreadsheetml/2006/main">
  <dimension ref="A1:C1"/>
  <sheetViews>
    <sheetView workbookViewId="0">
      <selection activeCell="A1" sqref="A1"/>
    </sheetView>
  </sheetViews>
  <sheetFormatPr defaultRowHeight="14.25" defaultColWidth="10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Kingsoft Office</Application>
  <ScaleCrop>0</ScaleCrop>
  <LinksUpToDate>0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RNE-L21</dc:creator>
  <dcterms:created xsi:type="dcterms:W3CDTF">2024-03-14T04:47:11Z</dcterms:created>
  <dcterms:modified xsi:type="dcterms:W3CDTF">2024-03-14T10:10:20Z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1eff4271e5ae417994cdb178bbff15fd</vt:lpwstr>
  </property>
</Properties>
</file>