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D8" i="1" l="1"/>
  <c r="D5" i="2" l="1"/>
  <c r="D10" i="2" s="1"/>
  <c r="D12" i="2" s="1"/>
  <c r="D6" i="2"/>
  <c r="D7" i="2"/>
  <c r="D8" i="2"/>
  <c r="D9" i="2"/>
  <c r="D13" i="2" l="1"/>
  <c r="D18" i="1"/>
  <c r="D16" i="1"/>
  <c r="D15" i="1"/>
  <c r="D14" i="1"/>
  <c r="D13" i="1"/>
  <c r="D12" i="1"/>
  <c r="C10" i="1"/>
  <c r="D20" i="1" s="1"/>
</calcChain>
</file>

<file path=xl/sharedStrings.xml><?xml version="1.0" encoding="utf-8"?>
<sst xmlns="http://schemas.openxmlformats.org/spreadsheetml/2006/main" count="16" uniqueCount="16">
  <si>
    <t>Collected sales</t>
  </si>
  <si>
    <t>Gross profit</t>
  </si>
  <si>
    <t>With zero over due</t>
  </si>
  <si>
    <t>value</t>
  </si>
  <si>
    <t>didaction</t>
  </si>
  <si>
    <t>over due 90 days dedaction</t>
  </si>
  <si>
    <t>over due 120 days dedaction</t>
  </si>
  <si>
    <t>over due 150 days dedaction</t>
  </si>
  <si>
    <t>over due 180 days dedaction</t>
  </si>
  <si>
    <t>more than</t>
  </si>
  <si>
    <t>totsl dedaction</t>
  </si>
  <si>
    <t>net bounes</t>
  </si>
  <si>
    <t>حسبه المتر السلوتكس</t>
  </si>
  <si>
    <t>بلاط</t>
  </si>
  <si>
    <t>جسر</t>
  </si>
  <si>
    <t>زاويه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</si>
</sst>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_-;\-* #,##0.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0"/>
      <color indexed="8"/>
      <name val="ARIAL"/>
      <charset val="1"/>
    </font>
    <font>
      <sz val="11"/>
      <color rgb="FF006100"/>
      <name val="Calibri"/>
      <family val="2"/>
      <charset val="178"/>
      <scheme val="minor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40" fontId="3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top"/>
    </xf>
    <xf numFmtId="0" fontId="5" fillId="2" borderId="0" applyNumberFormat="0" applyBorder="0" applyAlignment="0" applyProtection="0"/>
    <xf numFmtId="0" fontId="4" fillId="0" borderId="0">
      <alignment vertical="top"/>
    </xf>
    <xf numFmtId="0" fontId="6" fillId="0" borderId="0"/>
    <xf numFmtId="9" fontId="4" fillId="0" borderId="0" applyFont="0" applyFill="0" applyBorder="0" applyAlignment="0" applyProtection="0">
      <alignment vertical="top"/>
    </xf>
  </cellStyleXfs>
  <cellXfs count="7">
    <xf numFmtId="0" fontId="0" fillId="0" borderId="0" xfId="0"/>
    <xf numFmtId="9" fontId="0" fillId="0" borderId="0" xfId="2" applyNumberFormat="1" applyFont="1"/>
    <xf numFmtId="165" fontId="0" fillId="0" borderId="0" xfId="1" applyNumberFormat="1" applyFont="1"/>
    <xf numFmtId="9" fontId="0" fillId="0" borderId="0" xfId="0" applyNumberFormat="1"/>
    <xf numFmtId="43" fontId="0" fillId="4" borderId="0" xfId="0" applyNumberFormat="1" applyFill="1"/>
    <xf numFmtId="166" fontId="0" fillId="0" borderId="0" xfId="1" applyNumberFormat="1" applyFont="1"/>
    <xf numFmtId="43" fontId="0" fillId="0" borderId="0" xfId="0" applyNumberFormat="1"/>
  </cellXfs>
  <cellStyles count="10">
    <cellStyle name="20% - Accent3 2" xfId="3"/>
    <cellStyle name="Comma" xfId="1" builtinId="3"/>
    <cellStyle name="Comma 2" xfId="4"/>
    <cellStyle name="Comma 3" xfId="5"/>
    <cellStyle name="Good 2" xfId="6"/>
    <cellStyle name="Normal" xfId="0" builtinId="0"/>
    <cellStyle name="Normal 2" xfId="7"/>
    <cellStyle name="Normal 6" xfId="8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20"/>
  <sheetViews>
    <sheetView tabSelected="1" workbookViewId="0">
      <selection activeCell="C14" sqref="C14"/>
    </sheetView>
  </sheetViews>
  <sheetFormatPr defaultRowHeight="15" x14ac:dyDescent="0.25"/>
  <cols>
    <col min="2" max="2" width="26.5703125" bestFit="1" customWidth="1"/>
    <col min="3" max="3" width="14.140625" bestFit="1" customWidth="1"/>
    <col min="4" max="4" width="11" bestFit="1" customWidth="1"/>
  </cols>
  <sheetData>
    <row r="5" spans="2:5" x14ac:dyDescent="0.25">
      <c r="C5" t="s">
        <v>0</v>
      </c>
      <c r="D5" t="s">
        <v>1</v>
      </c>
      <c r="E5" s="1">
        <v>0.25</v>
      </c>
    </row>
    <row r="8" spans="2:5" x14ac:dyDescent="0.25">
      <c r="C8">
        <v>25000</v>
      </c>
      <c r="D8" s="2">
        <f>C8*E8</f>
        <v>6250</v>
      </c>
      <c r="E8" s="3">
        <v>0.25</v>
      </c>
    </row>
    <row r="10" spans="2:5" x14ac:dyDescent="0.25">
      <c r="B10" t="s">
        <v>2</v>
      </c>
      <c r="C10" s="4">
        <f>D8*3.2%</f>
        <v>200</v>
      </c>
    </row>
    <row r="11" spans="2:5" x14ac:dyDescent="0.25">
      <c r="C11" t="s">
        <v>3</v>
      </c>
      <c r="D11" t="s">
        <v>4</v>
      </c>
    </row>
    <row r="12" spans="2:5" x14ac:dyDescent="0.25">
      <c r="B12" t="s">
        <v>5</v>
      </c>
      <c r="C12">
        <v>1000</v>
      </c>
      <c r="D12">
        <f>C12*1%</f>
        <v>10</v>
      </c>
    </row>
    <row r="13" spans="2:5" x14ac:dyDescent="0.25">
      <c r="B13" t="s">
        <v>6</v>
      </c>
      <c r="C13">
        <v>1000</v>
      </c>
      <c r="D13">
        <f>C13*2%</f>
        <v>20</v>
      </c>
    </row>
    <row r="14" spans="2:5" x14ac:dyDescent="0.25">
      <c r="B14" t="s">
        <v>7</v>
      </c>
      <c r="C14">
        <v>1000</v>
      </c>
      <c r="D14">
        <f>C14*3%</f>
        <v>30</v>
      </c>
    </row>
    <row r="15" spans="2:5" x14ac:dyDescent="0.25">
      <c r="B15" t="s">
        <v>8</v>
      </c>
      <c r="C15">
        <v>1000</v>
      </c>
      <c r="D15">
        <f>C15*4%</f>
        <v>40</v>
      </c>
    </row>
    <row r="16" spans="2:5" x14ac:dyDescent="0.25">
      <c r="B16" t="s">
        <v>9</v>
      </c>
      <c r="C16">
        <v>1000</v>
      </c>
      <c r="D16">
        <f>C16*5%</f>
        <v>50</v>
      </c>
    </row>
    <row r="18" spans="2:4" x14ac:dyDescent="0.25">
      <c r="B18" t="s">
        <v>10</v>
      </c>
      <c r="D18">
        <f>SUM(D12:D17)</f>
        <v>150</v>
      </c>
    </row>
    <row r="20" spans="2:4" x14ac:dyDescent="0.25">
      <c r="B20" t="s">
        <v>11</v>
      </c>
      <c r="D20" s="4">
        <f>C10-D18</f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13"/>
  <sheetViews>
    <sheetView workbookViewId="0">
      <selection activeCell="D5" sqref="D5"/>
    </sheetView>
  </sheetViews>
  <sheetFormatPr defaultRowHeight="15" x14ac:dyDescent="0.25"/>
  <sheetData>
    <row r="3" spans="4:7" x14ac:dyDescent="0.25">
      <c r="G3" t="s">
        <v>12</v>
      </c>
    </row>
    <row r="5" spans="4:7" x14ac:dyDescent="0.25">
      <c r="D5">
        <f>F5*E5</f>
        <v>0.43489</v>
      </c>
      <c r="E5">
        <v>0.157</v>
      </c>
      <c r="F5">
        <v>2.77</v>
      </c>
      <c r="G5" t="s">
        <v>13</v>
      </c>
    </row>
    <row r="6" spans="4:7" x14ac:dyDescent="0.25">
      <c r="D6">
        <f>F6*E6</f>
        <v>7.4969999999999995E-2</v>
      </c>
      <c r="E6">
        <v>0.35699999999999998</v>
      </c>
      <c r="F6">
        <v>0.21</v>
      </c>
      <c r="G6" t="s">
        <v>14</v>
      </c>
    </row>
    <row r="7" spans="4:7" x14ac:dyDescent="0.25">
      <c r="D7">
        <f t="shared" ref="D7:D9" si="0">F7*E7</f>
        <v>4.4249999999999998E-2</v>
      </c>
      <c r="E7">
        <v>0.17699999999999999</v>
      </c>
      <c r="F7">
        <v>0.25</v>
      </c>
      <c r="G7" t="s">
        <v>15</v>
      </c>
    </row>
    <row r="8" spans="4:7" x14ac:dyDescent="0.25">
      <c r="D8">
        <f t="shared" si="0"/>
        <v>0.12870000000000001</v>
      </c>
      <c r="E8">
        <v>9.9000000000000005E-2</v>
      </c>
      <c r="F8">
        <v>1.3</v>
      </c>
      <c r="G8">
        <v>120</v>
      </c>
    </row>
    <row r="9" spans="4:7" x14ac:dyDescent="0.25">
      <c r="D9">
        <f t="shared" si="0"/>
        <v>6.5000000000000002E-2</v>
      </c>
      <c r="E9">
        <v>0.05</v>
      </c>
      <c r="F9">
        <v>1.3</v>
      </c>
      <c r="G9">
        <v>60</v>
      </c>
    </row>
    <row r="10" spans="4:7" x14ac:dyDescent="0.25">
      <c r="D10" s="5">
        <f>SUM(D5:D9)</f>
        <v>0.74781000000000009</v>
      </c>
    </row>
    <row r="11" spans="4:7" x14ac:dyDescent="0.25">
      <c r="D11" s="6"/>
    </row>
    <row r="12" spans="4:7" x14ac:dyDescent="0.25">
      <c r="D12" s="6">
        <f>0.8-D10</f>
        <v>5.2189999999999959E-2</v>
      </c>
    </row>
    <row r="13" spans="4:7" x14ac:dyDescent="0.25">
      <c r="D13" s="6">
        <f>D12/0.8</f>
        <v>6.5237499999999948E-2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u</dc:creator>
  <cp:lastModifiedBy>for u</cp:lastModifiedBy>
  <dcterms:created xsi:type="dcterms:W3CDTF">2019-09-09T09:32:59Z</dcterms:created>
  <dcterms:modified xsi:type="dcterms:W3CDTF">2019-09-10T13:07:46Z</dcterms:modified>
</cp:coreProperties>
</file>